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activeTab="0"/>
  </bookViews>
  <sheets>
    <sheet name="tbl_LectSearchResult" sheetId="1" r:id="rId1"/>
  </sheets>
  <definedNames>
    <definedName name="tbl_LectSearchResult">'tbl_LectSearchResult'!$A$2:$Q$15</definedName>
  </definedNames>
  <calcPr fullCalcOnLoad="1"/>
</workbook>
</file>

<file path=xl/sharedStrings.xml><?xml version="1.0" encoding="utf-8"?>
<sst xmlns="http://schemas.openxmlformats.org/spreadsheetml/2006/main" count="443" uniqueCount="283">
  <si>
    <t>ISBN-13</t>
  </si>
  <si>
    <t>Title</t>
  </si>
  <si>
    <t>Alternate Title</t>
  </si>
  <si>
    <t>Authors</t>
  </si>
  <si>
    <t>Binding</t>
  </si>
  <si>
    <t>Publisher</t>
  </si>
  <si>
    <t>Published Date</t>
  </si>
  <si>
    <t>Pages</t>
  </si>
  <si>
    <t>Grade Min</t>
  </si>
  <si>
    <t>Grade Max</t>
  </si>
  <si>
    <t>Category</t>
  </si>
  <si>
    <t>Sub-Category 2</t>
  </si>
  <si>
    <t>Sub-Category 3</t>
  </si>
  <si>
    <t>BISAC</t>
  </si>
  <si>
    <t>Synopsis English</t>
  </si>
  <si>
    <t>List Price</t>
  </si>
  <si>
    <t>9788417626815</t>
  </si>
  <si>
    <t>El silencio de las flores</t>
  </si>
  <si>
    <t>The Silence of the Flowers</t>
  </si>
  <si>
    <t>Fernandez, Judit</t>
  </si>
  <si>
    <t>Non-Bindable-PB</t>
  </si>
  <si>
    <t>Libros de Seda</t>
  </si>
  <si>
    <t>AD</t>
  </si>
  <si>
    <t>Romance</t>
  </si>
  <si>
    <t>Romance, Spanish and Latin American Writers, Spain</t>
  </si>
  <si>
    <t>FIC027170</t>
  </si>
  <si>
    <t>England, 1863, Aiden is a widow who cannot get over the pain of his wife's death.  Years go by, and, if he does not remarry, he will lose his inheritance.  Eleanor, who has just moved from York, is from a rich family and is not in the least bit interested in marriage.  She does not care about money or jewels; she likes plants and nature.  Could two such different people fall in love?</t>
  </si>
  <si>
    <t>9788417626839</t>
  </si>
  <si>
    <t>Los vecinos de Lady Chester</t>
  </si>
  <si>
    <t>The Semi-Detached House</t>
  </si>
  <si>
    <t>Eden, Emily</t>
  </si>
  <si>
    <t>Classics</t>
  </si>
  <si>
    <t>FIC004000</t>
  </si>
  <si>
    <t>Written originally in the 1850s, Blanche, Lady Chester, is horrified to discover that her new neighbors are from a lesser social class.  After some resistance, she develops a friendship with Mrs. Hopkinson and her two daughters.  This book portrays life in Victorian England.</t>
  </si>
  <si>
    <t>9788417626853</t>
  </si>
  <si>
    <t>La falsa sirvienta</t>
  </si>
  <si>
    <t>A Proper Charade</t>
  </si>
  <si>
    <t>Hatch, Esther</t>
  </si>
  <si>
    <t>Romance, Translated Authors</t>
  </si>
  <si>
    <t>FIC027070</t>
  </si>
  <si>
    <t>Lady Patience Kendrick has always lived a life of luxury.  When her older brother accuses her of being a frivolous snob, she decides to prove him wrong in a rather drastic way: she will dress like a servant and work like everyone else.  Everything turns out to be a lot harder than she thought and the charming son of her employers makes it even more difficult.  She does not want to give up, but her plan is falling apart in the most delicious of ways.</t>
  </si>
  <si>
    <t>9788418927768</t>
  </si>
  <si>
    <t>¡La adolescencia se termina!</t>
  </si>
  <si>
    <t>Adolescence Ends!</t>
  </si>
  <si>
    <t>Rios Sarrio, Antonio</t>
  </si>
  <si>
    <t>Paperback</t>
  </si>
  <si>
    <t>Plataforma Editorial</t>
  </si>
  <si>
    <t>Parenting</t>
  </si>
  <si>
    <t>FAM003000</t>
  </si>
  <si>
    <t>The teenage years are inevitable.  One day, when our children turn 11 or 12, they completely change and bewilder us.  This makes many parents feel disoriented, helpless, and hopeless.  Written by a doctor, this book teaches us how to better understand teenagers, filter their comments, and avoid conflicts.</t>
  </si>
  <si>
    <t>9788418945328</t>
  </si>
  <si>
    <t>Amigos, amantes y aquello tan terrible</t>
  </si>
  <si>
    <t>Friends, Lovers and the Big Terrible Thing</t>
  </si>
  <si>
    <t>Perry, Matthew</t>
  </si>
  <si>
    <t>HC Dust Jacket</t>
  </si>
  <si>
    <t>Anaya</t>
  </si>
  <si>
    <t>Biography</t>
  </si>
  <si>
    <t>Biographies and Memoirs</t>
  </si>
  <si>
    <t>BIO005000, BIO026000</t>
  </si>
  <si>
    <t>In this frank memoir, actor Matthew Perry discusses his childhood, fame, addiction, and recovery.  He allows readers to see the void in himself that he could never fill, not even when he was at the height of his success.  The tone is honest, self-deprecating, and full of humor.</t>
  </si>
  <si>
    <t>9788419110497</t>
  </si>
  <si>
    <t>La librería café de los gatos</t>
  </si>
  <si>
    <t>The Bookstore Cat Café</t>
  </si>
  <si>
    <t>Jonas, Charlie</t>
  </si>
  <si>
    <t>Maeva</t>
  </si>
  <si>
    <t>Fiction</t>
  </si>
  <si>
    <t>Novels, Translated Authors</t>
  </si>
  <si>
    <t>FIC044000</t>
  </si>
  <si>
    <t>Susann wants to go to Ischia one last time, but what will she do about her cat Mimi?  Close to her lives a young teacher named Leonie, who knows a lot about unfaithful French men, but nothing about felines.  Why did she say yes to Susann?  Maybe her best friend Maxie could help her.  Maxie just opened a small café/bookstore.  Soon Mimi wins over Maxie and all the customers.</t>
  </si>
  <si>
    <t>9788419110503</t>
  </si>
  <si>
    <t>Tres plumas blancas</t>
  </si>
  <si>
    <t>Birds of a Feather</t>
  </si>
  <si>
    <t>Winspear, Jacqueline</t>
  </si>
  <si>
    <t>Mystery &amp; Suspense</t>
  </si>
  <si>
    <t>Mystery and Suspense, Translated Authors</t>
  </si>
  <si>
    <t>FIC022060</t>
  </si>
  <si>
    <t>Maisie's life has changed a lot since opening her detective agency.  She has proven her skills and has even won over the admiration of Inspector Stratton of Scotland Yard.  In the spring of 1930, she is hired by Joseph Waite to find his runaway daughter Charlotte.  What seemed like it would be a simple case turns quite complicated when the lifeless body of one of Charlotte's friends is located.  Maisie will have to rely on her intuition to solve this case.</t>
  </si>
  <si>
    <t>9788419110558</t>
  </si>
  <si>
    <t>El diccionario de las palabras olvidadas</t>
  </si>
  <si>
    <t>The Dictionary of Lost Words</t>
  </si>
  <si>
    <t>Williams, Pip</t>
  </si>
  <si>
    <t>Hardcover</t>
  </si>
  <si>
    <t>Historical Fiction</t>
  </si>
  <si>
    <t>Historical Fiction, Translated Authors</t>
  </si>
  <si>
    <t>FIC014000</t>
  </si>
  <si>
    <t>Set in Oxford at the end of the 19th century, Esme lives in a world of words.  Sitting under her father's desk, she rescues slips of paper with words that are no longer used.  These words help her make sense of the world.  As she gets older, she realizes that some words are more important than others, and she those that are related to women frequently go unregistered.  She then decides to create her own dictionary, one of lost words.</t>
  </si>
  <si>
    <t>9788466241359</t>
  </si>
  <si>
    <t>Técnicas para dormir mejor</t>
  </si>
  <si>
    <t>Techniques for Better Sleep</t>
  </si>
  <si>
    <t>Fernandez, Carmen</t>
  </si>
  <si>
    <t>Libsa</t>
  </si>
  <si>
    <t>Health &amp; Beauty</t>
  </si>
  <si>
    <t>Health, Mind, and Body</t>
  </si>
  <si>
    <t>HEA043000</t>
  </si>
  <si>
    <t>Anyone can have a bad night's sleep, but when insomnia becomes the norm, our quality of life plummets and we put our health at risk.  This book begins by analyzing the different phases of sleep. It then examines the conditions and factors that contribute to sleep issues, such as apnea, narcolepsy, stress, and the abuse of technology.</t>
  </si>
  <si>
    <t>9788466242219</t>
  </si>
  <si>
    <t>Dinosaurios terroríficos</t>
  </si>
  <si>
    <t>Dinosaurs</t>
  </si>
  <si>
    <t>Broder, Tom</t>
  </si>
  <si>
    <t>CH</t>
  </si>
  <si>
    <t>Dinosaurs, Science</t>
  </si>
  <si>
    <t>Science</t>
  </si>
  <si>
    <t>JNF003050</t>
  </si>
  <si>
    <t>This book presents over 85 terrifying dinosaurs and other prehistoric creatures.  They include the dimetrodon, orintholestes, iguanodon, and mosaurus.  They are grouped by period in which they lived.</t>
  </si>
  <si>
    <t>9788466242226</t>
  </si>
  <si>
    <t>Tiburones y otros monstruos marinos</t>
  </si>
  <si>
    <t>Sharks &amp; Underwater Monsters</t>
  </si>
  <si>
    <t>Uttridge, Sarah</t>
  </si>
  <si>
    <t>SHARKS, Marine Life, Science</t>
  </si>
  <si>
    <t>JNF003150</t>
  </si>
  <si>
    <t>Introduce children to over 85 terrifying marine creatures.  They include the great white shark, the electric ray, the giant octopus, and the sea cucumber.</t>
  </si>
  <si>
    <t>9788466242233</t>
  </si>
  <si>
    <t>Serpientes y reptiles terroríficos</t>
  </si>
  <si>
    <t>Snakes and Reptiles</t>
  </si>
  <si>
    <t>Reptiles &amp; Amphibians</t>
  </si>
  <si>
    <t>JNF003190</t>
  </si>
  <si>
    <t>Meet over 85 terrifying, cold-blooded creatures.  They include the green tree python, the red-bellied black snake, the bearded dragon, and the Nile crocodile.</t>
  </si>
  <si>
    <t>9789878474113</t>
  </si>
  <si>
    <t>Hay quienes eligen la oscuridad</t>
  </si>
  <si>
    <t>Some Choose Darkness</t>
  </si>
  <si>
    <t>Donlea, Charlie</t>
  </si>
  <si>
    <t>TRINI VERGARA EDICIONES</t>
  </si>
  <si>
    <t>Thriller</t>
  </si>
  <si>
    <t>Thriller, Translated Authors</t>
  </si>
  <si>
    <t>FIC031010</t>
  </si>
  <si>
    <t>Forensic police officer Rory Moore is on leave due to her father's death.  While cleaning out her father's office, she finds a 40-year-old file about a case called The Thief.  During the summer of 1979, five women disappeared in Chicago.  The police had nothing to go on until they receive a package from Angela Mitchell, a mysterious woman obsessed with the case who was conducting her own investigation.  She then went missing without a trace.  The Thief is about to be released on bail after serving time for Angela's death.  The file that Rory found indicates that there is much more to the case than previously believed.</t>
  </si>
  <si>
    <t>9789878474229</t>
  </si>
  <si>
    <t>No salgas de noche</t>
  </si>
  <si>
    <t>A Flicker in the Dark</t>
  </si>
  <si>
    <t>Willingham, Stacy</t>
  </si>
  <si>
    <t>Chloe Davis was just 12 years old when evidence was found pointing to her father as being the killer of six girls in town.  Since that moment, she had to deal with the consequences of his monstruous actions: bullying, vandalism, the destruction of her family, and addiction.  Twenty years later, she has started anew and is planning her wedding.  Everything is going smoothly until two teen girls are found murdered in the same way as her father’s crimes.  They are girls she knew.  The past that she thought she had buried is after her.</t>
  </si>
  <si>
    <t>COMO SOBREVIVIR AL CAOS MENTAL</t>
  </si>
  <si>
    <t>Lemmel, Ines C.</t>
  </si>
  <si>
    <t>Amat</t>
  </si>
  <si>
    <t>HEA000000</t>
  </si>
  <si>
    <t>EN QUE SOMOS DIFERENTES LAS MUJERES?</t>
  </si>
  <si>
    <t>How Are Women Different?</t>
  </si>
  <si>
    <t>Murciano Lopez, Xus</t>
  </si>
  <si>
    <t>ad</t>
  </si>
  <si>
    <t>As women age, they have specific nutritional needs.  As their bodies change, so should what they eat.  Written by an expert in the field, this book explains what women should consume at different stages in their lives as well as if they suffer from certain conditions.</t>
  </si>
  <si>
    <t>9788426148148</t>
  </si>
  <si>
    <t>9788491425601</t>
  </si>
  <si>
    <t>9788412480641</t>
  </si>
  <si>
    <t>9788413301310</t>
  </si>
  <si>
    <t>9798985686234</t>
  </si>
  <si>
    <t>9788418609145</t>
  </si>
  <si>
    <t>9788418900273</t>
  </si>
  <si>
    <t>9788491425816</t>
  </si>
  <si>
    <t>9798985686210</t>
  </si>
  <si>
    <t>9788412513714</t>
  </si>
  <si>
    <t>9789877477894</t>
  </si>
  <si>
    <t>9780997309096</t>
  </si>
  <si>
    <t>9788466241397</t>
  </si>
  <si>
    <t>9786078828296</t>
  </si>
  <si>
    <t>9788418002205</t>
  </si>
  <si>
    <t>9788419147325</t>
  </si>
  <si>
    <t>9788419147356</t>
  </si>
  <si>
    <t>9789877478792</t>
  </si>
  <si>
    <t>EL PEQUEÑO MUNDO DE NUR</t>
  </si>
  <si>
    <t>LA PANDILLA DE LOS 11</t>
  </si>
  <si>
    <t>LA RED DE INÉS</t>
  </si>
  <si>
    <t>¡DEJA DE MENTIR, NINA!</t>
  </si>
  <si>
    <t>CAPTAIN MAMA'S SURPRISE/LA SORPRESA DE CAPITÁN MAMÁ</t>
  </si>
  <si>
    <t>PREFERIRÍA ABRAZAR A UN TIGRE</t>
  </si>
  <si>
    <t>CORRE, CARMEN, CARMENCITA…</t>
  </si>
  <si>
    <t>¡CÓMO SER TAN ASEADO COMO UN DRAGÓN!</t>
  </si>
  <si>
    <t>GOOD NIGHT, CAPTAIN MAMA/BUENAS NOCHES, CAPITÁN MAMÁ</t>
  </si>
  <si>
    <t>LA ABEJA FLORA Y EL PRADO DE LAS CINCO FLORES</t>
  </si>
  <si>
    <t>EL LIBRO DE LA CALMA</t>
  </si>
  <si>
    <t>TAKING FLIGHT WITH CAPITAN MAMA/DESPEGANDO CON CAPITÁN MAMÁ</t>
  </si>
  <si>
    <t>DINOSAURIOS Y ANIMALES PREHISTÓRICOS</t>
  </si>
  <si>
    <t>DINOSAURIOS TERRORÍFICOS</t>
  </si>
  <si>
    <t>TIBURONES Y OTROS MONSTRUOS MARINOS</t>
  </si>
  <si>
    <t>SERPIENTES Y REPTILES TERRORÍFICOS</t>
  </si>
  <si>
    <t>TREINTA ME HABLA DE AMOR</t>
  </si>
  <si>
    <t>LAS SERPIENTES DE PLATA</t>
  </si>
  <si>
    <t>EL PROFUNDO DESVANECER</t>
  </si>
  <si>
    <t>APRENDIZ DE PRÍNCIPE</t>
  </si>
  <si>
    <t>HEARTSTOPPER. EL ANUARIO</t>
  </si>
  <si>
    <t>Nur's Small Wolrd</t>
  </si>
  <si>
    <t>The Gang of 11</t>
  </si>
  <si>
    <t>Ines's Net</t>
  </si>
  <si>
    <t>Stop Lying, Nina!</t>
  </si>
  <si>
    <t>I Would Rather Hug a Tiger</t>
  </si>
  <si>
    <t>Hurry, Hurry, Mary Dear</t>
  </si>
  <si>
    <t>How to Be as Fit as a Dragon!</t>
  </si>
  <si>
    <t>Flora the Bee and the Meadow of Five Flowers</t>
  </si>
  <si>
    <t>The Calm Book: Understanding Your Busy Brain</t>
  </si>
  <si>
    <t>Dinosaurs and Other Prehistoric Animals</t>
  </si>
  <si>
    <t>Treinta Speaks of Love</t>
  </si>
  <si>
    <t>The Silvered Serpents</t>
  </si>
  <si>
    <t>The Vanishing Deep</t>
  </si>
  <si>
    <t>The Prince's Apprentice</t>
  </si>
  <si>
    <t>The Hearstopper Yearbook</t>
  </si>
  <si>
    <t>Ruillier, Jerome</t>
  </si>
  <si>
    <t>Bonilla, Rocio</t>
  </si>
  <si>
    <t>Merlan, Paula</t>
  </si>
  <si>
    <t>Paglia, Isabella</t>
  </si>
  <si>
    <t>Tiscareno-Sato, Graciela</t>
  </si>
  <si>
    <t>Scobie, Lorna</t>
  </si>
  <si>
    <t>Bodecker, N.M</t>
  </si>
  <si>
    <t>Sekaninova, Stepanka</t>
  </si>
  <si>
    <t>Busquets de Jover, Marta</t>
  </si>
  <si>
    <t>Wilson, Anne</t>
  </si>
  <si>
    <t>Martul Hernandez, Carmen</t>
  </si>
  <si>
    <t>Narvaez Varela, Alessandra</t>
  </si>
  <si>
    <t>Chokshi, Roshani</t>
  </si>
  <si>
    <t>Scholte, Astrid</t>
  </si>
  <si>
    <t>Martin, Arianne</t>
  </si>
  <si>
    <t>Oseman, Alice</t>
  </si>
  <si>
    <t>Juventud</t>
  </si>
  <si>
    <t>Algar Editorial</t>
  </si>
  <si>
    <t>Lata de Sal</t>
  </si>
  <si>
    <t>Ediciones Del Laberinto</t>
  </si>
  <si>
    <t>Gracefully Global Group LLC</t>
  </si>
  <si>
    <t>Jaguar</t>
  </si>
  <si>
    <t>Entredos</t>
  </si>
  <si>
    <t>ING Ediciones</t>
  </si>
  <si>
    <t>V&amp;R Editoras</t>
  </si>
  <si>
    <t>Editorial Hidra</t>
  </si>
  <si>
    <t>EDICIONES KIWI</t>
  </si>
  <si>
    <t>YA</t>
  </si>
  <si>
    <t>Picture Books, Feelings</t>
  </si>
  <si>
    <t>Authentic Literature, Friendship, Bullying</t>
  </si>
  <si>
    <t>Environment, Picture Books, Authentic Literature</t>
  </si>
  <si>
    <t>Picture Books, Character Education</t>
  </si>
  <si>
    <t xml:space="preserve">Bilingual </t>
  </si>
  <si>
    <t>Picture Books, Growing Up</t>
  </si>
  <si>
    <t>Picture Books, Seasons</t>
  </si>
  <si>
    <t>Picture Books, Nature, Authentic Literature</t>
  </si>
  <si>
    <t>Emotions</t>
  </si>
  <si>
    <t>Historical Fiction, Adventure</t>
  </si>
  <si>
    <t>Fantasy, Adventure, Fiction</t>
  </si>
  <si>
    <t>Romance, LGBTQ</t>
  </si>
  <si>
    <t>LGBTQ, Romance, Graphic Novel</t>
  </si>
  <si>
    <t>Picture Books</t>
  </si>
  <si>
    <t>JUV039050</t>
  </si>
  <si>
    <t>Picture Books, Authentic Literature</t>
  </si>
  <si>
    <t>JUV002100, JUV039060, JUV039230</t>
  </si>
  <si>
    <t>JUV002100, JUV029010</t>
  </si>
  <si>
    <t>JUV039220</t>
  </si>
  <si>
    <t>Bilingual</t>
  </si>
  <si>
    <t>JUV002000</t>
  </si>
  <si>
    <t>JUV009100, JUV014000</t>
  </si>
  <si>
    <t>JUV002270, JUV015000</t>
  </si>
  <si>
    <t>JUV002140</t>
  </si>
  <si>
    <t>History and Social Sciences</t>
  </si>
  <si>
    <t>JNF053050</t>
  </si>
  <si>
    <t>Novels, Authentic Literature, Mexico</t>
  </si>
  <si>
    <t>YAF058000</t>
  </si>
  <si>
    <t>YAF001000</t>
  </si>
  <si>
    <t>Fantasy, Adventure, and Science Fiction</t>
  </si>
  <si>
    <t>YAF019000</t>
  </si>
  <si>
    <t>Novels, Authentic Literature, Spain, Gay and Lesbian Interest</t>
  </si>
  <si>
    <t>YAF052040</t>
  </si>
  <si>
    <t>Graphic Novels, Gay and Lesbian Interest</t>
  </si>
  <si>
    <t>YAF010000</t>
  </si>
  <si>
    <t>Nur goes to school like every other child her age, but she moves to the beat of a different drummer.  Sometimes she laughs for no reason and seems to be wrapped up in her own small world.  Kids make fun of her, adults get angry at her, and, as time goes by, the sadness in her heart grows until it consumes her.  In this poignant picture book, a little boy knows what to do to make her happy again.</t>
  </si>
  <si>
    <t>Benjamin, a little red fish, is invited to be member 11 of a gang.  He enjoys it at first, but later realizes that the other fish fear them instead of admiring them.  He opts for friendship and respect over bullying.</t>
  </si>
  <si>
    <t>Ines brings home two fish that she captures at the beach.  Her parents tell her she should return them to the ocean.  That night, she has a dream that transports her underwater, where she learns the importance of maintaining that ecosystem and the need to clean up all the litter that ends up there.</t>
  </si>
  <si>
    <t>Nina tells all sorts of lies to cover up for her behavior.  One night, she cannot sleep.  When she turns the light on, she discovers that all the lies she told have turned into big, loud monsters.  She learns the importance of telling the truth.</t>
  </si>
  <si>
    <t>Little Panda would rather tickle a spider, dive with a crocodile, and hug a tiger than do boring things like brushing his teeth or helping his mother gather bamboo for dinner.  He eventually learns he cannot go on adventures all the time.</t>
  </si>
  <si>
    <t>Winter is coming.  Mary's husband tells her to hurry.  She chops wood, makes food, seals the drafts, and so much more.  Readers will love seeing what she does when she reaches sheer exhaustion.</t>
  </si>
  <si>
    <t>A young princess hears crying coming from the dragon's cave.  When she asks him what's wrong, he says his tooth hurts.  She teaches him the importance of dental hygiene, proper diet, exercise, and much more.</t>
  </si>
  <si>
    <t>Flora lives in a meadow full of flowers.  One day, a fire destroys her hive.  The entire colony moves faraway, next to a meadow that has just five flowers.  Flora visits these flowers every day for their pollen and nectar and something incredible begins to happen.  This picture book contains an informational section about bees and plants at the end of the story.</t>
  </si>
  <si>
    <t>We don't always feel calm, but we can all learn how to put ourselves at ease.  This book teaches children about the benefits of yoga, mindfulness, and deep breathing to combat anxiety and nerves.</t>
  </si>
  <si>
    <t>In the third book of the award-winning, bilingual, Captain Mama aviation series, Marco narrates as he and his classmates take flight on the KC-135R aerial refueling tanker during a class field trip. The students and teachers receive a pre-mission briefing and watch what each crewmember does to get the flying gas station ready to fly. In the air, they see the aircrew in action refueling some of the coolest jets in the U.S. Air Force and witness what happens when an emergency suddenly arises in flight! The book includes an original, bilingual origami jet project, bilingual glossaries and bilingual educational resources.</t>
  </si>
  <si>
    <t>Take a trip to the past and discover the amazing animals that roamed the planet in prehistoric times.  This book introduces children to a variety of dinosaurs and other fascinating land and sea creatures.</t>
  </si>
  <si>
    <t>Treinta shows up one day announcing that she is Anamaria from the future, talking about an odd love and young women who must be saved.  Anamaria is only 13, but she is wise.  Treinta is harmless and a stranger.  Girls must be careful with strangers, especially in the 90s, especially in Ciudad Juarez.  Anamaria does not need anyone to save her even though abuse at school has become intolerable and she has been having terrible dreams in a city marked by tragedy.  What else can a sad girl do?</t>
  </si>
  <si>
    <t>Although Séverin and his group managed to thwart the Fallen House, this victory brought a huge loss.  Desperate to redeem himself, Séverin attempts to find a magical, lost artifact.  Their search takes them to the frozen heart of Russia, a place where crystalline ice animals stalk abandoned mansions, goddesses protect mortal secrets, and a series of unsolved murders lead the group to question if ancient legends are just myths.</t>
  </si>
  <si>
    <t>Seventeen-year-old Tempe was born into a world of water.  She spends her time diving among the ruins in search of anything of value.  She is not looking to trade for food or shelter; she wants life.  On the Island of Palindromena, the dead can be brought back to life for a short period, and she wants to know the secret that her sister, Elysea, took to her grave.  Once revived; however, Elysea has other plans.  She convinces Tempe to join her on a dangerous trip to discover the truth about the past.  Palindromena will stop at nothing to back them return before anyone learns about the revival process.</t>
  </si>
  <si>
    <t>Before his life changed, Hayden was only worried about keeping his job as a waiter to pay for art school, not being late, and finding the time to draw.  Now, two strangers tell him he is the prince of a place he has never heard of.  How could he in charge of a kingdom when he trips over himself?  Dante is part of a family of bodyguards for the royal family of Estein for five generations.  He must protect the new prince, who turns out to be too clumsy and adorable for his own good.  Dante wants to be close to him all the time, much closer than he should be!</t>
  </si>
  <si>
    <t>Get to know the characters from the Heartstopper series as well as the author like never before.  This book presents unforgettable moments from their lives.</t>
  </si>
  <si>
    <t>Lectorum - Reforma LA Adult Books</t>
  </si>
  <si>
    <t>Lectorum - Reforma LA Children &amp; Young Adult Books Books</t>
  </si>
  <si>
    <t>Library Price</t>
  </si>
  <si>
    <t>Extension</t>
  </si>
  <si>
    <t>QTY</t>
  </si>
  <si>
    <t>Adult Subtotal:</t>
  </si>
  <si>
    <t>Children Subtotal:</t>
  </si>
  <si>
    <t>Grand Total:</t>
  </si>
  <si>
    <t>K</t>
  </si>
  <si>
    <t>Prek</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</si>
</sst>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s>
  <fonts count="47">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name val="Calibri"/>
      <family val="2"/>
    </font>
    <font>
      <sz val="10"/>
      <name val="Calibri"/>
      <family val="2"/>
    </font>
    <font>
      <sz val="10"/>
      <color indexed="8"/>
      <name val="Calibri"/>
      <family val="2"/>
    </font>
    <font>
      <b/>
      <sz val="10"/>
      <color indexed="8"/>
      <name val="Calibri"/>
      <family val="2"/>
    </font>
    <font>
      <b/>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1">
    <xf numFmtId="0" fontId="0" fillId="0" borderId="0" xfId="0" applyAlignment="1">
      <alignment/>
    </xf>
    <xf numFmtId="0" fontId="23" fillId="0" borderId="0" xfId="0" applyFont="1" applyAlignment="1">
      <alignment horizontal="left"/>
    </xf>
    <xf numFmtId="0" fontId="24" fillId="0" borderId="0" xfId="0" applyFont="1" applyAlignment="1">
      <alignment horizontal="left"/>
    </xf>
    <xf numFmtId="0" fontId="23" fillId="0" borderId="0" xfId="0" applyFont="1" applyAlignment="1">
      <alignment horizontal="left"/>
    </xf>
    <xf numFmtId="14" fontId="24" fillId="0" borderId="0" xfId="0" applyNumberFormat="1" applyFont="1" applyAlignment="1">
      <alignment horizontal="left"/>
    </xf>
    <xf numFmtId="7" fontId="24" fillId="0" borderId="0" xfId="0" applyNumberFormat="1" applyFont="1" applyAlignment="1">
      <alignment horizontal="left"/>
    </xf>
    <xf numFmtId="164" fontId="24" fillId="0" borderId="0" xfId="0" applyNumberFormat="1" applyFont="1" applyAlignment="1">
      <alignment horizontal="left"/>
    </xf>
    <xf numFmtId="8" fontId="24" fillId="0" borderId="0" xfId="0" applyNumberFormat="1" applyFont="1" applyAlignment="1">
      <alignment horizontal="left"/>
    </xf>
    <xf numFmtId="0" fontId="23" fillId="0" borderId="0" xfId="0" applyFont="1" applyAlignment="1">
      <alignment horizontal="center"/>
    </xf>
    <xf numFmtId="0" fontId="45" fillId="0" borderId="0" xfId="0" applyFont="1" applyAlignment="1">
      <alignment horizontal="left"/>
    </xf>
    <xf numFmtId="7" fontId="45" fillId="0" borderId="0" xfId="0" applyNumberFormat="1" applyFont="1" applyAlignment="1">
      <alignment horizontal="left"/>
    </xf>
    <xf numFmtId="0" fontId="46" fillId="0" borderId="0" xfId="0" applyFont="1" applyAlignment="1">
      <alignment horizontal="left"/>
    </xf>
    <xf numFmtId="0" fontId="46" fillId="0" borderId="10" xfId="0" applyFont="1" applyBorder="1" applyAlignment="1">
      <alignment horizontal="right" vertical="center"/>
    </xf>
    <xf numFmtId="44" fontId="46" fillId="0" borderId="10" xfId="44" applyFont="1" applyBorder="1" applyAlignment="1">
      <alignment horizontal="right" vertical="center"/>
    </xf>
    <xf numFmtId="0" fontId="46" fillId="0" borderId="10" xfId="0" applyFont="1" applyBorder="1" applyAlignment="1">
      <alignment horizontal="right"/>
    </xf>
    <xf numFmtId="44" fontId="23" fillId="0" borderId="10" xfId="44" applyFont="1" applyBorder="1" applyAlignment="1">
      <alignment horizontal="right"/>
    </xf>
    <xf numFmtId="0" fontId="23" fillId="6" borderId="0" xfId="0" applyFont="1" applyFill="1" applyAlignment="1">
      <alignment horizontal="left"/>
    </xf>
    <xf numFmtId="0" fontId="46" fillId="6" borderId="0" xfId="0" applyFont="1" applyFill="1" applyAlignment="1">
      <alignment horizontal="left"/>
    </xf>
    <xf numFmtId="0" fontId="27" fillId="33" borderId="0" xfId="0" applyFont="1" applyFill="1" applyAlignment="1">
      <alignment horizontal="right"/>
    </xf>
    <xf numFmtId="44" fontId="27" fillId="33" borderId="0" xfId="0" applyNumberFormat="1" applyFont="1" applyFill="1" applyAlignment="1">
      <alignment horizontal="right"/>
    </xf>
    <xf numFmtId="7" fontId="24" fillId="33" borderId="0" xfId="0" applyNumberFormat="1" applyFont="1" applyFill="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89"/>
  <sheetViews>
    <sheetView tabSelected="1" zoomScalePageLayoutView="0" workbookViewId="0" topLeftCell="A1">
      <selection activeCell="K35" sqref="K35"/>
    </sheetView>
  </sheetViews>
  <sheetFormatPr defaultColWidth="9.140625" defaultRowHeight="12.75"/>
  <cols>
    <col min="1" max="1" width="14.140625" style="2" bestFit="1" customWidth="1"/>
    <col min="2" max="2" width="21.57421875" style="2" customWidth="1"/>
    <col min="3" max="6" width="9.140625" style="2" customWidth="1"/>
    <col min="7" max="7" width="14.28125" style="2" bestFit="1" customWidth="1"/>
    <col min="8" max="8" width="9.140625" style="2" customWidth="1"/>
    <col min="9" max="9" width="3.421875" style="2" customWidth="1"/>
    <col min="10" max="10" width="4.140625" style="2" customWidth="1"/>
    <col min="11" max="16384" width="9.140625" style="2" customWidth="1"/>
  </cols>
  <sheetData>
    <row r="1" spans="1:17" ht="12.75">
      <c r="A1" s="1" t="s">
        <v>273</v>
      </c>
      <c r="B1" s="1"/>
      <c r="C1" s="1"/>
      <c r="D1" s="1"/>
      <c r="E1" s="1"/>
      <c r="F1" s="1"/>
      <c r="G1" s="1"/>
      <c r="H1" s="1"/>
      <c r="I1" s="1"/>
      <c r="J1" s="1"/>
      <c r="K1" s="1"/>
      <c r="L1" s="1"/>
      <c r="M1" s="1"/>
      <c r="N1" s="1"/>
      <c r="O1" s="1"/>
      <c r="P1" s="1"/>
      <c r="Q1" s="1"/>
    </row>
    <row r="2" spans="1:19" ht="12.75">
      <c r="A2" s="3" t="s">
        <v>0</v>
      </c>
      <c r="B2" s="3" t="s">
        <v>1</v>
      </c>
      <c r="C2" s="3" t="s">
        <v>2</v>
      </c>
      <c r="D2" s="3" t="s">
        <v>3</v>
      </c>
      <c r="E2" s="3" t="s">
        <v>4</v>
      </c>
      <c r="F2" s="3" t="s">
        <v>5</v>
      </c>
      <c r="G2" s="3" t="s">
        <v>6</v>
      </c>
      <c r="H2" s="3" t="s">
        <v>7</v>
      </c>
      <c r="I2" s="3" t="s">
        <v>8</v>
      </c>
      <c r="J2" s="3" t="s">
        <v>9</v>
      </c>
      <c r="K2" s="3" t="s">
        <v>10</v>
      </c>
      <c r="L2" s="3" t="s">
        <v>11</v>
      </c>
      <c r="M2" s="3" t="s">
        <v>12</v>
      </c>
      <c r="N2" s="3" t="s">
        <v>13</v>
      </c>
      <c r="O2" s="3" t="s">
        <v>14</v>
      </c>
      <c r="P2" s="8" t="s">
        <v>277</v>
      </c>
      <c r="Q2" s="3" t="s">
        <v>15</v>
      </c>
      <c r="R2" s="11" t="s">
        <v>275</v>
      </c>
      <c r="S2" s="3" t="s">
        <v>276</v>
      </c>
    </row>
    <row r="3" spans="1:19" ht="12.75">
      <c r="A3" s="2" t="s">
        <v>41</v>
      </c>
      <c r="B3" s="2" t="s">
        <v>42</v>
      </c>
      <c r="C3" s="2" t="s">
        <v>43</v>
      </c>
      <c r="D3" s="2" t="s">
        <v>44</v>
      </c>
      <c r="E3" s="2" t="s">
        <v>45</v>
      </c>
      <c r="F3" s="2" t="s">
        <v>46</v>
      </c>
      <c r="G3" s="4">
        <v>44856</v>
      </c>
      <c r="H3" s="2">
        <v>200</v>
      </c>
      <c r="K3" s="2" t="s">
        <v>22</v>
      </c>
      <c r="L3" s="2" t="s">
        <v>47</v>
      </c>
      <c r="M3" s="2" t="s">
        <v>47</v>
      </c>
      <c r="N3" s="2" t="s">
        <v>48</v>
      </c>
      <c r="O3" s="2" t="s">
        <v>49</v>
      </c>
      <c r="Q3" s="5">
        <v>29.99</v>
      </c>
      <c r="R3" s="10">
        <f>Q3*0.8+0.01</f>
        <v>24.002000000000002</v>
      </c>
      <c r="S3" s="5">
        <f>R3*P3</f>
        <v>0</v>
      </c>
    </row>
    <row r="4" spans="1:19" ht="12.75">
      <c r="A4" s="2" t="s">
        <v>50</v>
      </c>
      <c r="B4" s="2" t="s">
        <v>51</v>
      </c>
      <c r="C4" s="2" t="s">
        <v>52</v>
      </c>
      <c r="D4" s="2" t="s">
        <v>53</v>
      </c>
      <c r="E4" s="2" t="s">
        <v>54</v>
      </c>
      <c r="F4" s="2" t="s">
        <v>55</v>
      </c>
      <c r="G4" s="4">
        <v>44887</v>
      </c>
      <c r="H4" s="2">
        <v>386</v>
      </c>
      <c r="K4" s="2" t="s">
        <v>22</v>
      </c>
      <c r="L4" s="2" t="s">
        <v>56</v>
      </c>
      <c r="M4" s="2" t="s">
        <v>57</v>
      </c>
      <c r="N4" s="2" t="s">
        <v>58</v>
      </c>
      <c r="O4" s="2" t="s">
        <v>59</v>
      </c>
      <c r="Q4" s="5">
        <v>29.99</v>
      </c>
      <c r="R4" s="10">
        <f>Q4*0.8+0.01</f>
        <v>24.002000000000002</v>
      </c>
      <c r="S4" s="5">
        <f>R4*P4</f>
        <v>0</v>
      </c>
    </row>
    <row r="5" spans="1:19" ht="12.75">
      <c r="A5" s="6">
        <v>9788497355452</v>
      </c>
      <c r="B5" s="2" t="s">
        <v>131</v>
      </c>
      <c r="D5" s="2" t="s">
        <v>132</v>
      </c>
      <c r="E5" s="2" t="s">
        <v>20</v>
      </c>
      <c r="F5" s="2" t="s">
        <v>133</v>
      </c>
      <c r="G5" s="4">
        <v>44642</v>
      </c>
      <c r="H5" s="2">
        <v>160</v>
      </c>
      <c r="K5" s="2" t="s">
        <v>22</v>
      </c>
      <c r="L5" s="2" t="s">
        <v>91</v>
      </c>
      <c r="N5" s="2" t="s">
        <v>134</v>
      </c>
      <c r="Q5" s="7">
        <v>22.99</v>
      </c>
      <c r="R5" s="10">
        <f>Q5*0.8+0.01</f>
        <v>18.402</v>
      </c>
      <c r="S5" s="5">
        <f>R5*P5</f>
        <v>0</v>
      </c>
    </row>
    <row r="6" spans="1:19" ht="12.75">
      <c r="A6" s="2" t="s">
        <v>77</v>
      </c>
      <c r="B6" s="2" t="s">
        <v>78</v>
      </c>
      <c r="C6" s="2" t="s">
        <v>79</v>
      </c>
      <c r="D6" s="2" t="s">
        <v>80</v>
      </c>
      <c r="E6" s="2" t="s">
        <v>81</v>
      </c>
      <c r="F6" s="2" t="s">
        <v>64</v>
      </c>
      <c r="G6" s="4">
        <v>44866</v>
      </c>
      <c r="H6" s="2">
        <v>421</v>
      </c>
      <c r="K6" s="2" t="s">
        <v>22</v>
      </c>
      <c r="L6" s="2" t="s">
        <v>82</v>
      </c>
      <c r="M6" s="2" t="s">
        <v>83</v>
      </c>
      <c r="N6" s="2" t="s">
        <v>84</v>
      </c>
      <c r="O6" s="2" t="s">
        <v>85</v>
      </c>
      <c r="Q6" s="5">
        <v>27.99</v>
      </c>
      <c r="R6" s="10">
        <f>Q6*0.8+0.01</f>
        <v>22.402</v>
      </c>
      <c r="S6" s="5">
        <f>R6*P6</f>
        <v>0</v>
      </c>
    </row>
    <row r="7" spans="1:19" ht="12.75">
      <c r="A7" s="2" t="s">
        <v>16</v>
      </c>
      <c r="B7" s="2" t="s">
        <v>17</v>
      </c>
      <c r="C7" s="2" t="s">
        <v>18</v>
      </c>
      <c r="D7" s="2" t="s">
        <v>19</v>
      </c>
      <c r="E7" s="2" t="s">
        <v>20</v>
      </c>
      <c r="F7" s="2" t="s">
        <v>21</v>
      </c>
      <c r="G7" s="4">
        <v>44734</v>
      </c>
      <c r="H7" s="2">
        <v>320</v>
      </c>
      <c r="K7" s="2" t="s">
        <v>22</v>
      </c>
      <c r="L7" s="2" t="s">
        <v>23</v>
      </c>
      <c r="M7" s="2" t="s">
        <v>24</v>
      </c>
      <c r="N7" s="2" t="s">
        <v>25</v>
      </c>
      <c r="O7" s="2" t="s">
        <v>26</v>
      </c>
      <c r="Q7" s="5">
        <v>26.99</v>
      </c>
      <c r="R7" s="10">
        <f>Q7*0.8+0.01</f>
        <v>21.602</v>
      </c>
      <c r="S7" s="5">
        <f>R7*P7</f>
        <v>0</v>
      </c>
    </row>
    <row r="8" spans="1:19" ht="12.75">
      <c r="A8" s="6">
        <v>9788497356879</v>
      </c>
      <c r="B8" s="2" t="s">
        <v>135</v>
      </c>
      <c r="C8" s="2" t="s">
        <v>136</v>
      </c>
      <c r="D8" s="2" t="s">
        <v>137</v>
      </c>
      <c r="E8" s="2" t="s">
        <v>20</v>
      </c>
      <c r="F8" s="2" t="s">
        <v>133</v>
      </c>
      <c r="G8" s="4">
        <v>44583</v>
      </c>
      <c r="H8" s="2">
        <v>184</v>
      </c>
      <c r="K8" s="2" t="s">
        <v>138</v>
      </c>
      <c r="L8" s="2" t="s">
        <v>91</v>
      </c>
      <c r="N8" s="2" t="s">
        <v>93</v>
      </c>
      <c r="O8" s="2" t="s">
        <v>139</v>
      </c>
      <c r="Q8" s="7">
        <v>28.99</v>
      </c>
      <c r="R8" s="10">
        <f>Q8*0.8+0.01</f>
        <v>23.202</v>
      </c>
      <c r="S8" s="5">
        <f>R8*P8</f>
        <v>0</v>
      </c>
    </row>
    <row r="9" spans="1:19" ht="12.75">
      <c r="A9" s="2" t="s">
        <v>117</v>
      </c>
      <c r="B9" s="2" t="s">
        <v>118</v>
      </c>
      <c r="C9" s="2" t="s">
        <v>119</v>
      </c>
      <c r="D9" s="2" t="s">
        <v>120</v>
      </c>
      <c r="E9" s="2" t="s">
        <v>20</v>
      </c>
      <c r="F9" s="2" t="s">
        <v>121</v>
      </c>
      <c r="G9" s="4">
        <v>44652</v>
      </c>
      <c r="H9" s="2">
        <v>336</v>
      </c>
      <c r="K9" s="2" t="s">
        <v>22</v>
      </c>
      <c r="L9" s="2" t="s">
        <v>122</v>
      </c>
      <c r="M9" s="2" t="s">
        <v>123</v>
      </c>
      <c r="N9" s="2" t="s">
        <v>124</v>
      </c>
      <c r="O9" s="2" t="s">
        <v>125</v>
      </c>
      <c r="Q9" s="5">
        <v>18.99</v>
      </c>
      <c r="R9" s="10">
        <f>Q9*0.8+0.01</f>
        <v>15.202</v>
      </c>
      <c r="S9" s="5">
        <f>R9*P9</f>
        <v>0</v>
      </c>
    </row>
    <row r="10" spans="1:19" ht="12.75">
      <c r="A10" s="2" t="s">
        <v>34</v>
      </c>
      <c r="B10" s="2" t="s">
        <v>35</v>
      </c>
      <c r="C10" s="2" t="s">
        <v>36</v>
      </c>
      <c r="D10" s="2" t="s">
        <v>37</v>
      </c>
      <c r="E10" s="2" t="s">
        <v>20</v>
      </c>
      <c r="F10" s="2" t="s">
        <v>21</v>
      </c>
      <c r="G10" s="4">
        <v>44826</v>
      </c>
      <c r="H10" s="2">
        <v>320</v>
      </c>
      <c r="K10" s="2" t="s">
        <v>22</v>
      </c>
      <c r="L10" s="2" t="s">
        <v>23</v>
      </c>
      <c r="M10" s="2" t="s">
        <v>38</v>
      </c>
      <c r="N10" s="2" t="s">
        <v>39</v>
      </c>
      <c r="O10" s="2" t="s">
        <v>40</v>
      </c>
      <c r="Q10" s="5">
        <v>25.99</v>
      </c>
      <c r="R10" s="10">
        <f>Q10*0.8+0.01</f>
        <v>20.802000000000003</v>
      </c>
      <c r="S10" s="5">
        <f>R10*P10</f>
        <v>0</v>
      </c>
    </row>
    <row r="11" spans="1:19" ht="12.75">
      <c r="A11" s="2" t="s">
        <v>60</v>
      </c>
      <c r="B11" s="2" t="s">
        <v>61</v>
      </c>
      <c r="C11" s="2" t="s">
        <v>62</v>
      </c>
      <c r="D11" s="2" t="s">
        <v>63</v>
      </c>
      <c r="E11" s="2" t="s">
        <v>20</v>
      </c>
      <c r="F11" s="2" t="s">
        <v>64</v>
      </c>
      <c r="G11" s="4">
        <v>44805</v>
      </c>
      <c r="H11" s="2">
        <v>296</v>
      </c>
      <c r="K11" s="2" t="s">
        <v>22</v>
      </c>
      <c r="L11" s="2" t="s">
        <v>65</v>
      </c>
      <c r="M11" s="2" t="s">
        <v>66</v>
      </c>
      <c r="N11" s="2" t="s">
        <v>67</v>
      </c>
      <c r="O11" s="2" t="s">
        <v>68</v>
      </c>
      <c r="Q11" s="5">
        <v>24.99</v>
      </c>
      <c r="R11" s="10">
        <f>Q11*0.8+0.01</f>
        <v>20.002000000000002</v>
      </c>
      <c r="S11" s="5">
        <f>R11*P11</f>
        <v>0</v>
      </c>
    </row>
    <row r="12" spans="1:19" ht="12.75">
      <c r="A12" s="2" t="s">
        <v>27</v>
      </c>
      <c r="B12" s="2" t="s">
        <v>28</v>
      </c>
      <c r="C12" s="2" t="s">
        <v>29</v>
      </c>
      <c r="D12" s="2" t="s">
        <v>30</v>
      </c>
      <c r="E12" s="2" t="s">
        <v>20</v>
      </c>
      <c r="F12" s="2" t="s">
        <v>21</v>
      </c>
      <c r="G12" s="4">
        <v>44826</v>
      </c>
      <c r="H12" s="2">
        <v>256</v>
      </c>
      <c r="K12" s="2" t="s">
        <v>22</v>
      </c>
      <c r="L12" s="2" t="s">
        <v>31</v>
      </c>
      <c r="M12" s="2" t="s">
        <v>31</v>
      </c>
      <c r="N12" s="2" t="s">
        <v>32</v>
      </c>
      <c r="O12" s="2" t="s">
        <v>33</v>
      </c>
      <c r="Q12" s="5">
        <v>26.99</v>
      </c>
      <c r="R12" s="10">
        <f>Q12*0.8+0.01</f>
        <v>21.602</v>
      </c>
      <c r="S12" s="5">
        <f>R12*P12</f>
        <v>0</v>
      </c>
    </row>
    <row r="13" spans="1:19" ht="12.75">
      <c r="A13" s="2" t="s">
        <v>126</v>
      </c>
      <c r="B13" s="2" t="s">
        <v>127</v>
      </c>
      <c r="C13" s="2" t="s">
        <v>128</v>
      </c>
      <c r="D13" s="2" t="s">
        <v>129</v>
      </c>
      <c r="E13" s="2" t="s">
        <v>20</v>
      </c>
      <c r="F13" s="2" t="s">
        <v>121</v>
      </c>
      <c r="G13" s="4">
        <v>44682</v>
      </c>
      <c r="H13" s="2">
        <v>416</v>
      </c>
      <c r="K13" s="2" t="s">
        <v>22</v>
      </c>
      <c r="L13" s="2" t="s">
        <v>122</v>
      </c>
      <c r="M13" s="2" t="s">
        <v>123</v>
      </c>
      <c r="N13" s="2" t="s">
        <v>124</v>
      </c>
      <c r="O13" s="2" t="s">
        <v>130</v>
      </c>
      <c r="Q13" s="5">
        <v>16.99</v>
      </c>
      <c r="R13" s="10">
        <f>Q13*0.8+0.01</f>
        <v>13.601999999999999</v>
      </c>
      <c r="S13" s="5">
        <f>R13*P13</f>
        <v>0</v>
      </c>
    </row>
    <row r="14" spans="1:19" ht="12.75">
      <c r="A14" s="2" t="s">
        <v>86</v>
      </c>
      <c r="B14" s="2" t="s">
        <v>87</v>
      </c>
      <c r="C14" s="2" t="s">
        <v>88</v>
      </c>
      <c r="D14" s="2" t="s">
        <v>89</v>
      </c>
      <c r="E14" s="2" t="s">
        <v>20</v>
      </c>
      <c r="F14" s="2" t="s">
        <v>90</v>
      </c>
      <c r="G14" s="4">
        <v>44703</v>
      </c>
      <c r="H14" s="2">
        <v>256</v>
      </c>
      <c r="K14" s="2" t="s">
        <v>22</v>
      </c>
      <c r="L14" s="2" t="s">
        <v>91</v>
      </c>
      <c r="M14" s="2" t="s">
        <v>92</v>
      </c>
      <c r="N14" s="2" t="s">
        <v>93</v>
      </c>
      <c r="O14" s="2" t="s">
        <v>94</v>
      </c>
      <c r="Q14" s="5">
        <v>20.99</v>
      </c>
      <c r="R14" s="10">
        <f>Q14*0.8+0.01</f>
        <v>16.802</v>
      </c>
      <c r="S14" s="5">
        <f>R14*P14</f>
        <v>0</v>
      </c>
    </row>
    <row r="15" spans="1:19" ht="12.75">
      <c r="A15" s="2" t="s">
        <v>69</v>
      </c>
      <c r="B15" s="2" t="s">
        <v>70</v>
      </c>
      <c r="C15" s="2" t="s">
        <v>71</v>
      </c>
      <c r="D15" s="2" t="s">
        <v>72</v>
      </c>
      <c r="E15" s="2" t="s">
        <v>20</v>
      </c>
      <c r="F15" s="2" t="s">
        <v>64</v>
      </c>
      <c r="G15" s="4">
        <v>44743</v>
      </c>
      <c r="H15" s="2">
        <v>352</v>
      </c>
      <c r="K15" s="2" t="s">
        <v>22</v>
      </c>
      <c r="L15" s="2" t="s">
        <v>73</v>
      </c>
      <c r="M15" s="2" t="s">
        <v>74</v>
      </c>
      <c r="N15" s="2" t="s">
        <v>75</v>
      </c>
      <c r="O15" s="2" t="s">
        <v>76</v>
      </c>
      <c r="Q15" s="5">
        <v>27.99</v>
      </c>
      <c r="R15" s="10">
        <f>Q15*0.8+0.01</f>
        <v>22.402</v>
      </c>
      <c r="S15" s="5">
        <f>R15*P15</f>
        <v>0</v>
      </c>
    </row>
    <row r="16" spans="7:19" ht="12.75">
      <c r="G16" s="4"/>
      <c r="Q16" s="5"/>
      <c r="R16" s="14" t="s">
        <v>278</v>
      </c>
      <c r="S16" s="15">
        <f>SUM(S3:S15)</f>
        <v>0</v>
      </c>
    </row>
    <row r="17" spans="1:18" ht="12.75">
      <c r="A17" s="1" t="s">
        <v>274</v>
      </c>
      <c r="B17" s="1"/>
      <c r="C17" s="1"/>
      <c r="D17" s="1"/>
      <c r="E17" s="1"/>
      <c r="F17" s="1"/>
      <c r="G17" s="1"/>
      <c r="H17" s="1"/>
      <c r="I17" s="1"/>
      <c r="J17" s="1"/>
      <c r="K17" s="1"/>
      <c r="L17" s="1"/>
      <c r="M17" s="1"/>
      <c r="N17" s="1"/>
      <c r="O17" s="1"/>
      <c r="P17" s="1"/>
      <c r="Q17" s="1"/>
      <c r="R17" s="9"/>
    </row>
    <row r="18" spans="1:19" ht="12.75">
      <c r="A18" s="16" t="s">
        <v>0</v>
      </c>
      <c r="B18" s="16" t="s">
        <v>1</v>
      </c>
      <c r="C18" s="16" t="s">
        <v>2</v>
      </c>
      <c r="D18" s="16" t="s">
        <v>3</v>
      </c>
      <c r="E18" s="16" t="s">
        <v>4</v>
      </c>
      <c r="F18" s="16" t="s">
        <v>5</v>
      </c>
      <c r="G18" s="16" t="s">
        <v>6</v>
      </c>
      <c r="H18" s="16" t="s">
        <v>7</v>
      </c>
      <c r="I18" s="16" t="s">
        <v>8</v>
      </c>
      <c r="J18" s="16" t="s">
        <v>9</v>
      </c>
      <c r="K18" s="16" t="s">
        <v>10</v>
      </c>
      <c r="L18" s="16" t="s">
        <v>11</v>
      </c>
      <c r="M18" s="16" t="s">
        <v>12</v>
      </c>
      <c r="N18" s="16" t="s">
        <v>13</v>
      </c>
      <c r="O18" s="16" t="s">
        <v>14</v>
      </c>
      <c r="P18" s="16"/>
      <c r="Q18" s="16" t="s">
        <v>15</v>
      </c>
      <c r="R18" s="17" t="s">
        <v>275</v>
      </c>
      <c r="S18" s="16" t="s">
        <v>276</v>
      </c>
    </row>
    <row r="19" spans="1:19" ht="12.75">
      <c r="A19" s="2" t="s">
        <v>147</v>
      </c>
      <c r="B19" s="2" t="s">
        <v>165</v>
      </c>
      <c r="C19" s="2" t="s">
        <v>185</v>
      </c>
      <c r="D19" s="2" t="s">
        <v>201</v>
      </c>
      <c r="E19" s="2" t="s">
        <v>81</v>
      </c>
      <c r="F19" s="2" t="s">
        <v>211</v>
      </c>
      <c r="G19" s="4">
        <v>44805</v>
      </c>
      <c r="H19" s="2">
        <v>26</v>
      </c>
      <c r="I19" s="2" t="s">
        <v>281</v>
      </c>
      <c r="J19" s="2">
        <v>2</v>
      </c>
      <c r="K19" s="2" t="s">
        <v>99</v>
      </c>
      <c r="L19" s="2" t="s">
        <v>91</v>
      </c>
      <c r="M19" s="2" t="s">
        <v>235</v>
      </c>
      <c r="N19" s="2" t="s">
        <v>244</v>
      </c>
      <c r="O19" s="2" t="s">
        <v>263</v>
      </c>
      <c r="Q19" s="5">
        <v>22.99</v>
      </c>
      <c r="R19" s="10">
        <f>Q19*0.8+0.01</f>
        <v>18.402</v>
      </c>
      <c r="S19" s="5">
        <f>R19*P19</f>
        <v>0</v>
      </c>
    </row>
    <row r="20" spans="1:19" ht="12.75">
      <c r="A20" s="2" t="s">
        <v>143</v>
      </c>
      <c r="B20" s="2" t="s">
        <v>161</v>
      </c>
      <c r="C20" s="2" t="s">
        <v>182</v>
      </c>
      <c r="D20" s="2" t="s">
        <v>197</v>
      </c>
      <c r="E20" s="2" t="s">
        <v>81</v>
      </c>
      <c r="F20" s="2" t="s">
        <v>213</v>
      </c>
      <c r="G20" s="4">
        <v>44835</v>
      </c>
      <c r="H20" s="2">
        <v>28</v>
      </c>
      <c r="I20" s="2" t="s">
        <v>281</v>
      </c>
      <c r="J20" s="2">
        <v>2</v>
      </c>
      <c r="K20" s="2" t="s">
        <v>99</v>
      </c>
      <c r="L20" s="2" t="s">
        <v>225</v>
      </c>
      <c r="M20" s="2" t="s">
        <v>235</v>
      </c>
      <c r="N20" s="2" t="s">
        <v>240</v>
      </c>
      <c r="O20" s="2" t="s">
        <v>260</v>
      </c>
      <c r="Q20" s="5">
        <v>22.99</v>
      </c>
      <c r="R20" s="10">
        <f>Q20*0.8+0.01</f>
        <v>18.402</v>
      </c>
      <c r="S20" s="5">
        <f>R20*P20</f>
        <v>0</v>
      </c>
    </row>
    <row r="21" spans="1:19" ht="12.75">
      <c r="A21" s="2" t="s">
        <v>156</v>
      </c>
      <c r="B21" s="2" t="s">
        <v>177</v>
      </c>
      <c r="C21" s="2" t="s">
        <v>192</v>
      </c>
      <c r="D21" s="2" t="s">
        <v>208</v>
      </c>
      <c r="E21" s="2" t="s">
        <v>20</v>
      </c>
      <c r="F21" s="2" t="s">
        <v>220</v>
      </c>
      <c r="G21" s="4">
        <v>44887</v>
      </c>
      <c r="H21" s="2">
        <v>304</v>
      </c>
      <c r="I21" s="2">
        <v>9</v>
      </c>
      <c r="J21" s="2">
        <v>12</v>
      </c>
      <c r="K21" s="2" t="s">
        <v>221</v>
      </c>
      <c r="L21" s="2" t="s">
        <v>233</v>
      </c>
      <c r="M21" s="2" t="s">
        <v>253</v>
      </c>
      <c r="N21" s="2" t="s">
        <v>254</v>
      </c>
      <c r="O21" s="2" t="s">
        <v>271</v>
      </c>
      <c r="Q21" s="5">
        <v>23.99</v>
      </c>
      <c r="R21" s="10">
        <f>Q21*0.8+0.01</f>
        <v>19.202</v>
      </c>
      <c r="S21" s="5">
        <f>R21*P21</f>
        <v>0</v>
      </c>
    </row>
    <row r="22" spans="1:19" ht="12.75">
      <c r="A22" s="2" t="s">
        <v>144</v>
      </c>
      <c r="B22" s="2" t="s">
        <v>162</v>
      </c>
      <c r="D22" s="2" t="s">
        <v>198</v>
      </c>
      <c r="E22" s="2" t="s">
        <v>45</v>
      </c>
      <c r="F22" s="2" t="s">
        <v>214</v>
      </c>
      <c r="G22" s="4">
        <v>44287</v>
      </c>
      <c r="H22" s="2">
        <v>40</v>
      </c>
      <c r="I22" s="2" t="s">
        <v>281</v>
      </c>
      <c r="J22" s="2">
        <v>2</v>
      </c>
      <c r="K22" s="2" t="s">
        <v>99</v>
      </c>
      <c r="L22" s="2" t="s">
        <v>226</v>
      </c>
      <c r="M22" s="2" t="s">
        <v>241</v>
      </c>
      <c r="Q22" s="5">
        <v>14.99</v>
      </c>
      <c r="R22" s="10">
        <f>Q22*0.8+0.01</f>
        <v>12.002</v>
      </c>
      <c r="S22" s="5">
        <f>R22*P22</f>
        <v>0</v>
      </c>
    </row>
    <row r="23" spans="1:19" ht="12.75">
      <c r="A23" s="2" t="s">
        <v>146</v>
      </c>
      <c r="B23" s="2" t="s">
        <v>164</v>
      </c>
      <c r="C23" s="2" t="s">
        <v>184</v>
      </c>
      <c r="D23" s="2" t="s">
        <v>200</v>
      </c>
      <c r="E23" s="2" t="s">
        <v>81</v>
      </c>
      <c r="F23" s="2" t="s">
        <v>216</v>
      </c>
      <c r="G23" s="4">
        <v>44805</v>
      </c>
      <c r="H23" s="2">
        <v>24</v>
      </c>
      <c r="I23" s="2" t="s">
        <v>281</v>
      </c>
      <c r="J23" s="2">
        <v>2</v>
      </c>
      <c r="K23" s="2" t="s">
        <v>99</v>
      </c>
      <c r="L23" s="2" t="s">
        <v>228</v>
      </c>
      <c r="M23" s="2" t="s">
        <v>235</v>
      </c>
      <c r="N23" s="2" t="s">
        <v>243</v>
      </c>
      <c r="O23" s="2" t="s">
        <v>262</v>
      </c>
      <c r="Q23" s="5">
        <v>21.99</v>
      </c>
      <c r="R23" s="10">
        <f>Q23*0.8+0.01</f>
        <v>17.602</v>
      </c>
      <c r="S23" s="5">
        <f>R23*P23</f>
        <v>0</v>
      </c>
    </row>
    <row r="24" spans="1:19" ht="12.75">
      <c r="A24" s="2" t="s">
        <v>95</v>
      </c>
      <c r="B24" s="2" t="s">
        <v>96</v>
      </c>
      <c r="C24" s="2" t="s">
        <v>97</v>
      </c>
      <c r="D24" s="2" t="s">
        <v>98</v>
      </c>
      <c r="E24" s="2" t="s">
        <v>81</v>
      </c>
      <c r="F24" s="2" t="s">
        <v>90</v>
      </c>
      <c r="G24" s="4">
        <v>44734</v>
      </c>
      <c r="H24" s="2">
        <v>192</v>
      </c>
      <c r="I24" s="2">
        <v>4</v>
      </c>
      <c r="J24" s="2">
        <v>7</v>
      </c>
      <c r="K24" s="2" t="s">
        <v>99</v>
      </c>
      <c r="L24" s="2" t="s">
        <v>100</v>
      </c>
      <c r="M24" s="2" t="s">
        <v>101</v>
      </c>
      <c r="N24" s="2" t="s">
        <v>102</v>
      </c>
      <c r="O24" s="2" t="s">
        <v>103</v>
      </c>
      <c r="Q24" s="5">
        <v>29.99</v>
      </c>
      <c r="R24" s="10">
        <f>Q24*0.8+0.01</f>
        <v>24.002000000000002</v>
      </c>
      <c r="S24" s="5">
        <f>R24*P24</f>
        <v>0</v>
      </c>
    </row>
    <row r="25" spans="1:19" ht="12.75">
      <c r="A25" s="2" t="s">
        <v>95</v>
      </c>
      <c r="B25" s="2" t="s">
        <v>171</v>
      </c>
      <c r="C25" s="2" t="s">
        <v>97</v>
      </c>
      <c r="D25" s="2" t="s">
        <v>98</v>
      </c>
      <c r="E25" s="2" t="s">
        <v>81</v>
      </c>
      <c r="F25" s="2" t="s">
        <v>90</v>
      </c>
      <c r="G25" s="4">
        <v>44734</v>
      </c>
      <c r="H25" s="2">
        <v>192</v>
      </c>
      <c r="I25" s="2">
        <v>4</v>
      </c>
      <c r="J25" s="2">
        <v>7</v>
      </c>
      <c r="K25" s="2" t="s">
        <v>99</v>
      </c>
      <c r="L25" s="2" t="s">
        <v>100</v>
      </c>
      <c r="M25" s="2" t="s">
        <v>101</v>
      </c>
      <c r="N25" s="2" t="s">
        <v>102</v>
      </c>
      <c r="O25" s="2" t="s">
        <v>103</v>
      </c>
      <c r="Q25" s="5">
        <v>29.99</v>
      </c>
      <c r="R25" s="10">
        <f>Q25*0.8+0.01</f>
        <v>24.002000000000002</v>
      </c>
      <c r="S25" s="5">
        <f>R25*P25</f>
        <v>0</v>
      </c>
    </row>
    <row r="26" spans="1:19" ht="12.75">
      <c r="A26" s="2" t="s">
        <v>152</v>
      </c>
      <c r="B26" s="2" t="s">
        <v>170</v>
      </c>
      <c r="C26" s="2" t="s">
        <v>188</v>
      </c>
      <c r="D26" s="2" t="s">
        <v>204</v>
      </c>
      <c r="E26" s="2" t="s">
        <v>81</v>
      </c>
      <c r="F26" s="2" t="s">
        <v>90</v>
      </c>
      <c r="G26" s="4">
        <v>44795</v>
      </c>
      <c r="H26" s="2">
        <v>80</v>
      </c>
      <c r="I26" s="2">
        <v>3</v>
      </c>
      <c r="J26" s="2">
        <v>5</v>
      </c>
      <c r="K26" s="2" t="s">
        <v>99</v>
      </c>
      <c r="L26" s="2" t="s">
        <v>100</v>
      </c>
      <c r="M26" s="2" t="s">
        <v>101</v>
      </c>
      <c r="N26" s="2" t="s">
        <v>102</v>
      </c>
      <c r="O26" s="2" t="s">
        <v>267</v>
      </c>
      <c r="Q26" s="5">
        <v>20.99</v>
      </c>
      <c r="R26" s="10">
        <f>Q26*0.8+0.01</f>
        <v>16.802</v>
      </c>
      <c r="S26" s="5">
        <f>R26*P26</f>
        <v>0</v>
      </c>
    </row>
    <row r="27" spans="1:19" ht="12.75">
      <c r="A27" s="2" t="s">
        <v>150</v>
      </c>
      <c r="B27" s="2" t="s">
        <v>168</v>
      </c>
      <c r="C27" s="2" t="s">
        <v>187</v>
      </c>
      <c r="D27" s="2" t="s">
        <v>203</v>
      </c>
      <c r="E27" s="2" t="s">
        <v>81</v>
      </c>
      <c r="F27" s="2" t="s">
        <v>218</v>
      </c>
      <c r="G27" s="4">
        <v>44713</v>
      </c>
      <c r="H27" s="2">
        <v>32</v>
      </c>
      <c r="I27" s="2">
        <v>1</v>
      </c>
      <c r="J27" s="2">
        <v>3</v>
      </c>
      <c r="K27" s="2" t="s">
        <v>99</v>
      </c>
      <c r="L27" s="2" t="s">
        <v>230</v>
      </c>
      <c r="M27" s="2" t="s">
        <v>246</v>
      </c>
      <c r="N27" s="2" t="s">
        <v>247</v>
      </c>
      <c r="O27" s="2" t="s">
        <v>265</v>
      </c>
      <c r="Q27" s="5">
        <v>16.99</v>
      </c>
      <c r="R27" s="10">
        <f>Q27*0.8+0.01</f>
        <v>13.601999999999999</v>
      </c>
      <c r="S27" s="5">
        <f>R27*P27</f>
        <v>0</v>
      </c>
    </row>
    <row r="28" spans="1:19" ht="12.75">
      <c r="A28" s="2" t="s">
        <v>140</v>
      </c>
      <c r="B28" s="2" t="s">
        <v>158</v>
      </c>
      <c r="C28" s="2" t="s">
        <v>179</v>
      </c>
      <c r="D28" s="2" t="s">
        <v>194</v>
      </c>
      <c r="E28" s="2" t="s">
        <v>81</v>
      </c>
      <c r="F28" s="2" t="s">
        <v>210</v>
      </c>
      <c r="G28" s="4">
        <v>44927</v>
      </c>
      <c r="H28" s="2">
        <v>56</v>
      </c>
      <c r="I28" s="2" t="s">
        <v>282</v>
      </c>
      <c r="J28" s="2">
        <v>1</v>
      </c>
      <c r="K28" s="2" t="s">
        <v>99</v>
      </c>
      <c r="L28" s="2" t="s">
        <v>222</v>
      </c>
      <c r="M28" s="2" t="s">
        <v>235</v>
      </c>
      <c r="N28" s="2" t="s">
        <v>236</v>
      </c>
      <c r="O28" s="2" t="s">
        <v>257</v>
      </c>
      <c r="Q28" s="5">
        <v>21.99</v>
      </c>
      <c r="R28" s="10">
        <f>Q28*0.8+0.01</f>
        <v>17.602</v>
      </c>
      <c r="S28" s="5">
        <f>R28*P28</f>
        <v>0</v>
      </c>
    </row>
    <row r="29" spans="1:19" ht="12.75">
      <c r="A29" s="2" t="s">
        <v>155</v>
      </c>
      <c r="B29" s="2" t="s">
        <v>176</v>
      </c>
      <c r="C29" s="2" t="s">
        <v>191</v>
      </c>
      <c r="D29" s="2" t="s">
        <v>207</v>
      </c>
      <c r="E29" s="2" t="s">
        <v>20</v>
      </c>
      <c r="F29" s="2" t="s">
        <v>220</v>
      </c>
      <c r="G29" s="4">
        <v>44826</v>
      </c>
      <c r="H29" s="2">
        <v>400</v>
      </c>
      <c r="I29" s="2">
        <v>9</v>
      </c>
      <c r="J29" s="2">
        <v>12</v>
      </c>
      <c r="K29" s="2" t="s">
        <v>221</v>
      </c>
      <c r="L29" s="2" t="s">
        <v>232</v>
      </c>
      <c r="M29" s="2" t="s">
        <v>251</v>
      </c>
      <c r="N29" s="2" t="s">
        <v>252</v>
      </c>
      <c r="O29" s="2" t="s">
        <v>270</v>
      </c>
      <c r="Q29" s="5">
        <v>23.99</v>
      </c>
      <c r="R29" s="10">
        <f>Q29*0.8+0.01</f>
        <v>19.202</v>
      </c>
      <c r="S29" s="5">
        <f>R29*P29</f>
        <v>0</v>
      </c>
    </row>
    <row r="30" spans="1:19" ht="12.75">
      <c r="A30" s="2" t="s">
        <v>148</v>
      </c>
      <c r="B30" s="2" t="s">
        <v>166</v>
      </c>
      <c r="D30" s="2" t="s">
        <v>198</v>
      </c>
      <c r="E30" s="2" t="s">
        <v>45</v>
      </c>
      <c r="F30" s="2" t="s">
        <v>214</v>
      </c>
      <c r="G30" s="4">
        <v>44652</v>
      </c>
      <c r="H30" s="2">
        <v>40</v>
      </c>
      <c r="I30" s="2" t="s">
        <v>281</v>
      </c>
      <c r="J30" s="2">
        <v>2</v>
      </c>
      <c r="K30" s="2" t="s">
        <v>99</v>
      </c>
      <c r="L30" s="2" t="s">
        <v>226</v>
      </c>
      <c r="Q30" s="5">
        <v>14.99</v>
      </c>
      <c r="R30" s="10">
        <f>Q30*0.8+0.01</f>
        <v>12.002</v>
      </c>
      <c r="S30" s="5">
        <f>R30*P30</f>
        <v>0</v>
      </c>
    </row>
    <row r="31" spans="1:19" ht="12.75">
      <c r="A31" s="2" t="s">
        <v>157</v>
      </c>
      <c r="B31" s="2" t="s">
        <v>178</v>
      </c>
      <c r="C31" s="2" t="s">
        <v>193</v>
      </c>
      <c r="D31" s="2" t="s">
        <v>209</v>
      </c>
      <c r="E31" s="2" t="s">
        <v>20</v>
      </c>
      <c r="F31" s="2" t="s">
        <v>218</v>
      </c>
      <c r="G31" s="4">
        <v>44856</v>
      </c>
      <c r="H31" s="2">
        <v>160</v>
      </c>
      <c r="I31" s="2">
        <v>9</v>
      </c>
      <c r="J31" s="2">
        <v>12</v>
      </c>
      <c r="K31" s="2" t="s">
        <v>221</v>
      </c>
      <c r="L31" s="2" t="s">
        <v>234</v>
      </c>
      <c r="M31" s="2" t="s">
        <v>255</v>
      </c>
      <c r="N31" s="2" t="s">
        <v>256</v>
      </c>
      <c r="O31" s="2" t="s">
        <v>272</v>
      </c>
      <c r="Q31" s="5">
        <v>22.99</v>
      </c>
      <c r="R31" s="10">
        <f>Q31*0.8+0.01</f>
        <v>18.402</v>
      </c>
      <c r="S31" s="5">
        <f>R31*P31</f>
        <v>0</v>
      </c>
    </row>
    <row r="32" spans="1:19" ht="12.75">
      <c r="A32" s="2" t="s">
        <v>149</v>
      </c>
      <c r="B32" s="2" t="s">
        <v>167</v>
      </c>
      <c r="C32" s="2" t="s">
        <v>186</v>
      </c>
      <c r="D32" s="2" t="s">
        <v>202</v>
      </c>
      <c r="E32" s="2" t="s">
        <v>81</v>
      </c>
      <c r="F32" s="2" t="s">
        <v>217</v>
      </c>
      <c r="G32" s="4">
        <v>44866</v>
      </c>
      <c r="H32" s="2">
        <v>36</v>
      </c>
      <c r="I32" s="2">
        <v>1</v>
      </c>
      <c r="J32" s="2">
        <v>3</v>
      </c>
      <c r="K32" s="2" t="s">
        <v>99</v>
      </c>
      <c r="L32" s="2" t="s">
        <v>229</v>
      </c>
      <c r="M32" s="2" t="s">
        <v>237</v>
      </c>
      <c r="N32" s="2" t="s">
        <v>245</v>
      </c>
      <c r="O32" s="2" t="s">
        <v>264</v>
      </c>
      <c r="Q32" s="5">
        <v>25.99</v>
      </c>
      <c r="R32" s="10">
        <f>Q32*0.8+0.01</f>
        <v>20.802000000000003</v>
      </c>
      <c r="S32" s="5">
        <f>R32*P32</f>
        <v>0</v>
      </c>
    </row>
    <row r="33" spans="1:19" ht="12.75">
      <c r="A33" s="2" t="s">
        <v>141</v>
      </c>
      <c r="B33" s="2" t="s">
        <v>159</v>
      </c>
      <c r="C33" s="2" t="s">
        <v>180</v>
      </c>
      <c r="D33" s="2" t="s">
        <v>195</v>
      </c>
      <c r="E33" s="2" t="s">
        <v>81</v>
      </c>
      <c r="F33" s="2" t="s">
        <v>211</v>
      </c>
      <c r="G33" s="4">
        <v>44621</v>
      </c>
      <c r="H33" s="2">
        <v>44</v>
      </c>
      <c r="I33" s="2" t="s">
        <v>282</v>
      </c>
      <c r="J33" s="2">
        <v>1</v>
      </c>
      <c r="K33" s="2" t="s">
        <v>99</v>
      </c>
      <c r="L33" s="2" t="s">
        <v>223</v>
      </c>
      <c r="M33" s="2" t="s">
        <v>237</v>
      </c>
      <c r="N33" s="2" t="s">
        <v>238</v>
      </c>
      <c r="O33" s="2" t="s">
        <v>258</v>
      </c>
      <c r="Q33" s="5">
        <v>25.99</v>
      </c>
      <c r="R33" s="10">
        <f>Q33*0.8+0.01</f>
        <v>20.802000000000003</v>
      </c>
      <c r="S33" s="5">
        <f>R33*P33</f>
        <v>0</v>
      </c>
    </row>
    <row r="34" spans="1:19" ht="12.75">
      <c r="A34" s="2" t="s">
        <v>142</v>
      </c>
      <c r="B34" s="2" t="s">
        <v>160</v>
      </c>
      <c r="C34" s="2" t="s">
        <v>181</v>
      </c>
      <c r="D34" s="2" t="s">
        <v>196</v>
      </c>
      <c r="E34" s="2" t="s">
        <v>81</v>
      </c>
      <c r="F34" s="2" t="s">
        <v>212</v>
      </c>
      <c r="G34" s="4">
        <v>44682</v>
      </c>
      <c r="H34" s="2">
        <v>36</v>
      </c>
      <c r="I34" s="2" t="s">
        <v>281</v>
      </c>
      <c r="J34" s="2">
        <v>2</v>
      </c>
      <c r="K34" s="2" t="s">
        <v>99</v>
      </c>
      <c r="L34" s="2" t="s">
        <v>224</v>
      </c>
      <c r="M34" s="2" t="s">
        <v>237</v>
      </c>
      <c r="N34" s="2" t="s">
        <v>239</v>
      </c>
      <c r="O34" s="2" t="s">
        <v>259</v>
      </c>
      <c r="Q34" s="5">
        <v>18.99</v>
      </c>
      <c r="R34" s="10">
        <f>Q34*0.8+0.01</f>
        <v>15.202</v>
      </c>
      <c r="S34" s="5">
        <f>R34*P34</f>
        <v>0</v>
      </c>
    </row>
    <row r="35" spans="1:19" ht="12.75">
      <c r="A35" s="2" t="s">
        <v>154</v>
      </c>
      <c r="B35" s="2" t="s">
        <v>175</v>
      </c>
      <c r="C35" s="2" t="s">
        <v>190</v>
      </c>
      <c r="D35" s="2" t="s">
        <v>206</v>
      </c>
      <c r="E35" s="2" t="s">
        <v>20</v>
      </c>
      <c r="F35" s="2" t="s">
        <v>219</v>
      </c>
      <c r="G35" s="4">
        <v>44348</v>
      </c>
      <c r="H35" s="2">
        <v>432</v>
      </c>
      <c r="I35" s="2">
        <v>9</v>
      </c>
      <c r="J35" s="2">
        <v>12</v>
      </c>
      <c r="K35" s="2" t="s">
        <v>221</v>
      </c>
      <c r="L35" s="2" t="s">
        <v>231</v>
      </c>
      <c r="M35" s="2" t="s">
        <v>82</v>
      </c>
      <c r="N35" s="2" t="s">
        <v>250</v>
      </c>
      <c r="O35" s="2" t="s">
        <v>269</v>
      </c>
      <c r="Q35" s="5">
        <v>24.99</v>
      </c>
      <c r="R35" s="10">
        <f>Q35*0.8+0.01</f>
        <v>20.002000000000002</v>
      </c>
      <c r="S35" s="5">
        <f>R35*P35</f>
        <v>0</v>
      </c>
    </row>
    <row r="36" spans="1:19" ht="12.75">
      <c r="A36" s="2" t="s">
        <v>145</v>
      </c>
      <c r="B36" s="2" t="s">
        <v>163</v>
      </c>
      <c r="C36" s="2" t="s">
        <v>183</v>
      </c>
      <c r="D36" s="2" t="s">
        <v>199</v>
      </c>
      <c r="E36" s="2" t="s">
        <v>81</v>
      </c>
      <c r="F36" s="2" t="s">
        <v>215</v>
      </c>
      <c r="G36" s="4">
        <v>44621</v>
      </c>
      <c r="H36" s="2">
        <v>28</v>
      </c>
      <c r="I36" s="2" t="s">
        <v>281</v>
      </c>
      <c r="J36" s="2">
        <v>2</v>
      </c>
      <c r="K36" s="2" t="s">
        <v>99</v>
      </c>
      <c r="L36" s="2" t="s">
        <v>227</v>
      </c>
      <c r="M36" s="2" t="s">
        <v>235</v>
      </c>
      <c r="N36" s="2" t="s">
        <v>242</v>
      </c>
      <c r="O36" s="2" t="s">
        <v>261</v>
      </c>
      <c r="Q36" s="5">
        <v>23.99</v>
      </c>
      <c r="R36" s="10">
        <f>Q36*0.8+0.01</f>
        <v>19.202</v>
      </c>
      <c r="S36" s="5">
        <f>R36*P36</f>
        <v>0</v>
      </c>
    </row>
    <row r="37" spans="1:19" ht="12.75">
      <c r="A37" s="2" t="s">
        <v>111</v>
      </c>
      <c r="B37" s="2" t="s">
        <v>112</v>
      </c>
      <c r="C37" s="2" t="s">
        <v>113</v>
      </c>
      <c r="D37" s="2" t="s">
        <v>107</v>
      </c>
      <c r="E37" s="2" t="s">
        <v>81</v>
      </c>
      <c r="F37" s="2" t="s">
        <v>90</v>
      </c>
      <c r="G37" s="4">
        <v>44734</v>
      </c>
      <c r="H37" s="2">
        <v>192</v>
      </c>
      <c r="I37" s="2">
        <v>4</v>
      </c>
      <c r="J37" s="2">
        <v>7</v>
      </c>
      <c r="K37" s="2" t="s">
        <v>99</v>
      </c>
      <c r="L37" s="2" t="s">
        <v>114</v>
      </c>
      <c r="M37" s="2" t="s">
        <v>101</v>
      </c>
      <c r="N37" s="2" t="s">
        <v>115</v>
      </c>
      <c r="O37" s="2" t="s">
        <v>116</v>
      </c>
      <c r="Q37" s="5">
        <v>29.99</v>
      </c>
      <c r="R37" s="10">
        <f>Q37*0.8+0.01</f>
        <v>24.002000000000002</v>
      </c>
      <c r="S37" s="5">
        <f>R37*P37</f>
        <v>0</v>
      </c>
    </row>
    <row r="38" spans="1:19" ht="12.75">
      <c r="A38" s="2" t="s">
        <v>111</v>
      </c>
      <c r="B38" s="2" t="s">
        <v>173</v>
      </c>
      <c r="C38" s="2" t="s">
        <v>113</v>
      </c>
      <c r="D38" s="2" t="s">
        <v>107</v>
      </c>
      <c r="E38" s="2" t="s">
        <v>81</v>
      </c>
      <c r="F38" s="2" t="s">
        <v>90</v>
      </c>
      <c r="G38" s="4">
        <v>44734</v>
      </c>
      <c r="H38" s="2">
        <v>192</v>
      </c>
      <c r="I38" s="2">
        <v>4</v>
      </c>
      <c r="J38" s="2">
        <v>7</v>
      </c>
      <c r="K38" s="2" t="s">
        <v>99</v>
      </c>
      <c r="L38" s="2" t="s">
        <v>114</v>
      </c>
      <c r="M38" s="2" t="s">
        <v>101</v>
      </c>
      <c r="N38" s="2" t="s">
        <v>115</v>
      </c>
      <c r="O38" s="2" t="s">
        <v>116</v>
      </c>
      <c r="Q38" s="5">
        <v>29.99</v>
      </c>
      <c r="R38" s="10">
        <f>Q38*0.8+0.01</f>
        <v>24.002000000000002</v>
      </c>
      <c r="S38" s="5">
        <f>R38*P38</f>
        <v>0</v>
      </c>
    </row>
    <row r="39" spans="1:19" ht="12.75">
      <c r="A39" s="2" t="s">
        <v>151</v>
      </c>
      <c r="B39" s="2" t="s">
        <v>169</v>
      </c>
      <c r="D39" s="2" t="s">
        <v>198</v>
      </c>
      <c r="E39" s="2" t="s">
        <v>45</v>
      </c>
      <c r="F39" s="2" t="s">
        <v>214</v>
      </c>
      <c r="G39" s="4">
        <v>44835</v>
      </c>
      <c r="H39" s="2">
        <v>58</v>
      </c>
      <c r="I39" s="2">
        <v>3</v>
      </c>
      <c r="J39" s="2">
        <v>5</v>
      </c>
      <c r="K39" s="2" t="s">
        <v>99</v>
      </c>
      <c r="L39" s="2" t="s">
        <v>226</v>
      </c>
      <c r="M39" s="2" t="s">
        <v>241</v>
      </c>
      <c r="O39" s="2" t="s">
        <v>266</v>
      </c>
      <c r="Q39" s="5">
        <v>16.99</v>
      </c>
      <c r="R39" s="10">
        <f>Q39*0.8+0.01</f>
        <v>13.601999999999999</v>
      </c>
      <c r="S39" s="5">
        <f>R39*P39</f>
        <v>0</v>
      </c>
    </row>
    <row r="40" spans="1:19" ht="12.75">
      <c r="A40" s="2" t="s">
        <v>104</v>
      </c>
      <c r="B40" s="2" t="s">
        <v>105</v>
      </c>
      <c r="C40" s="2" t="s">
        <v>106</v>
      </c>
      <c r="D40" s="2" t="s">
        <v>107</v>
      </c>
      <c r="E40" s="2" t="s">
        <v>81</v>
      </c>
      <c r="F40" s="2" t="s">
        <v>90</v>
      </c>
      <c r="G40" s="4">
        <v>44734</v>
      </c>
      <c r="H40" s="2">
        <v>192</v>
      </c>
      <c r="I40" s="2">
        <v>4</v>
      </c>
      <c r="J40" s="2">
        <v>7</v>
      </c>
      <c r="K40" s="2" t="s">
        <v>99</v>
      </c>
      <c r="L40" s="2" t="s">
        <v>108</v>
      </c>
      <c r="M40" s="2" t="s">
        <v>101</v>
      </c>
      <c r="N40" s="2" t="s">
        <v>109</v>
      </c>
      <c r="O40" s="2" t="s">
        <v>110</v>
      </c>
      <c r="Q40" s="5">
        <v>29.99</v>
      </c>
      <c r="R40" s="10">
        <f>Q40*0.8+0.01</f>
        <v>24.002000000000002</v>
      </c>
      <c r="S40" s="5">
        <f>R40*P40</f>
        <v>0</v>
      </c>
    </row>
    <row r="41" spans="1:19" ht="12.75">
      <c r="A41" s="2" t="s">
        <v>104</v>
      </c>
      <c r="B41" s="2" t="s">
        <v>172</v>
      </c>
      <c r="C41" s="2" t="s">
        <v>106</v>
      </c>
      <c r="D41" s="2" t="s">
        <v>107</v>
      </c>
      <c r="E41" s="2" t="s">
        <v>81</v>
      </c>
      <c r="F41" s="2" t="s">
        <v>90</v>
      </c>
      <c r="G41" s="4">
        <v>44734</v>
      </c>
      <c r="H41" s="2">
        <v>192</v>
      </c>
      <c r="I41" s="2">
        <v>4</v>
      </c>
      <c r="J41" s="2">
        <v>7</v>
      </c>
      <c r="K41" s="2" t="s">
        <v>99</v>
      </c>
      <c r="L41" s="2" t="s">
        <v>108</v>
      </c>
      <c r="M41" s="2" t="s">
        <v>101</v>
      </c>
      <c r="N41" s="2" t="s">
        <v>109</v>
      </c>
      <c r="O41" s="2" t="s">
        <v>110</v>
      </c>
      <c r="Q41" s="5">
        <v>29.99</v>
      </c>
      <c r="R41" s="10">
        <f>Q41*0.8+0.01</f>
        <v>24.002000000000002</v>
      </c>
      <c r="S41" s="5">
        <f>R41*P41</f>
        <v>0</v>
      </c>
    </row>
    <row r="42" spans="1:19" ht="12.75">
      <c r="A42" s="2" t="s">
        <v>153</v>
      </c>
      <c r="B42" s="2" t="s">
        <v>174</v>
      </c>
      <c r="C42" s="2" t="s">
        <v>189</v>
      </c>
      <c r="D42" s="2" t="s">
        <v>205</v>
      </c>
      <c r="E42" s="2" t="s">
        <v>20</v>
      </c>
      <c r="F42" s="2" t="s">
        <v>218</v>
      </c>
      <c r="G42" s="4">
        <v>44805</v>
      </c>
      <c r="H42" s="2">
        <v>264</v>
      </c>
      <c r="I42" s="2">
        <v>9</v>
      </c>
      <c r="J42" s="2">
        <v>12</v>
      </c>
      <c r="K42" s="2" t="s">
        <v>221</v>
      </c>
      <c r="L42" s="2" t="s">
        <v>65</v>
      </c>
      <c r="M42" s="2" t="s">
        <v>248</v>
      </c>
      <c r="N42" s="2" t="s">
        <v>249</v>
      </c>
      <c r="O42" s="2" t="s">
        <v>268</v>
      </c>
      <c r="Q42" s="5">
        <v>19.99</v>
      </c>
      <c r="R42" s="10">
        <f>Q42*0.8+0.01</f>
        <v>16.002</v>
      </c>
      <c r="S42" s="5">
        <f>R42*P42</f>
        <v>0</v>
      </c>
    </row>
    <row r="43" spans="7:19" ht="12.75">
      <c r="G43" s="4"/>
      <c r="Q43" s="5"/>
      <c r="R43" s="12" t="s">
        <v>279</v>
      </c>
      <c r="S43" s="13">
        <f>SUM(S19:S42)</f>
        <v>0</v>
      </c>
    </row>
    <row r="44" spans="7:19" ht="15.75">
      <c r="G44" s="4"/>
      <c r="Q44" s="20"/>
      <c r="R44" s="18" t="s">
        <v>280</v>
      </c>
      <c r="S44" s="19">
        <f>S43+S16</f>
        <v>0</v>
      </c>
    </row>
    <row r="45" spans="7:17" ht="12.75">
      <c r="G45" s="4"/>
      <c r="Q45" s="5"/>
    </row>
    <row r="46" spans="7:17" ht="12.75">
      <c r="G46" s="4"/>
      <c r="Q46" s="5"/>
    </row>
    <row r="47" spans="7:17" ht="12.75">
      <c r="G47" s="4"/>
      <c r="Q47" s="5"/>
    </row>
    <row r="48" spans="7:17" ht="12.75">
      <c r="G48" s="4"/>
      <c r="Q48" s="5"/>
    </row>
    <row r="49" spans="7:17" ht="12.75">
      <c r="G49" s="4"/>
      <c r="Q49" s="5"/>
    </row>
    <row r="50" spans="7:17" ht="12.75">
      <c r="G50" s="4"/>
      <c r="Q50" s="5"/>
    </row>
    <row r="51" spans="7:17" ht="12.75">
      <c r="G51" s="4"/>
      <c r="Q51" s="5"/>
    </row>
    <row r="52" spans="7:17" ht="12.75">
      <c r="G52" s="4"/>
      <c r="Q52" s="5"/>
    </row>
    <row r="53" spans="7:17" ht="12.75">
      <c r="G53" s="4"/>
      <c r="Q53" s="5"/>
    </row>
    <row r="54" spans="7:17" ht="12.75">
      <c r="G54" s="4"/>
      <c r="Q54" s="5"/>
    </row>
    <row r="55" spans="7:17" ht="12.75">
      <c r="G55" s="4"/>
      <c r="Q55" s="5"/>
    </row>
    <row r="56" spans="7:17" ht="12.75">
      <c r="G56" s="4"/>
      <c r="Q56" s="5"/>
    </row>
    <row r="57" spans="7:17" ht="12.75">
      <c r="G57" s="4"/>
      <c r="Q57" s="5"/>
    </row>
    <row r="58" spans="7:17" ht="12.75">
      <c r="G58" s="4"/>
      <c r="Q58" s="5"/>
    </row>
    <row r="59" spans="7:17" ht="12.75">
      <c r="G59" s="4"/>
      <c r="Q59" s="5"/>
    </row>
    <row r="60" spans="7:17" ht="12.75">
      <c r="G60" s="4"/>
      <c r="Q60" s="5"/>
    </row>
    <row r="61" spans="7:17" ht="12.75">
      <c r="G61" s="4"/>
      <c r="Q61" s="5"/>
    </row>
    <row r="62" spans="7:17" ht="12.75">
      <c r="G62" s="4"/>
      <c r="Q62" s="5"/>
    </row>
    <row r="63" spans="7:17" ht="12.75">
      <c r="G63" s="4"/>
      <c r="Q63" s="5"/>
    </row>
    <row r="64" spans="7:17" ht="12.75">
      <c r="G64" s="4"/>
      <c r="Q64" s="5"/>
    </row>
    <row r="65" spans="7:17" ht="12.75">
      <c r="G65" s="4"/>
      <c r="Q65" s="5"/>
    </row>
    <row r="66" spans="7:17" ht="12.75">
      <c r="G66" s="4"/>
      <c r="Q66" s="5"/>
    </row>
    <row r="67" spans="7:17" ht="12.75">
      <c r="G67" s="4"/>
      <c r="Q67" s="5"/>
    </row>
    <row r="68" spans="7:17" ht="12.75">
      <c r="G68" s="4"/>
      <c r="Q68" s="5"/>
    </row>
    <row r="69" spans="7:17" ht="12.75">
      <c r="G69" s="4"/>
      <c r="Q69" s="5"/>
    </row>
    <row r="70" spans="7:17" ht="12.75">
      <c r="G70" s="4"/>
      <c r="Q70" s="5"/>
    </row>
    <row r="71" spans="7:17" ht="12.75">
      <c r="G71" s="4"/>
      <c r="Q71" s="5"/>
    </row>
    <row r="72" spans="7:17" ht="12.75">
      <c r="G72" s="4"/>
      <c r="Q72" s="5"/>
    </row>
    <row r="73" spans="7:17" ht="12.75">
      <c r="G73" s="4"/>
      <c r="Q73" s="5"/>
    </row>
    <row r="74" spans="7:17" ht="12.75">
      <c r="G74" s="4"/>
      <c r="Q74" s="5"/>
    </row>
    <row r="75" spans="7:17" ht="12.75">
      <c r="G75" s="4"/>
      <c r="Q75" s="5"/>
    </row>
    <row r="76" spans="7:17" ht="12.75">
      <c r="G76" s="4"/>
      <c r="Q76" s="5"/>
    </row>
    <row r="77" spans="7:17" ht="12.75">
      <c r="G77" s="4"/>
      <c r="Q77" s="5"/>
    </row>
    <row r="78" spans="7:17" ht="12.75">
      <c r="G78" s="4"/>
      <c r="Q78" s="5"/>
    </row>
    <row r="79" spans="7:17" ht="12.75">
      <c r="G79" s="4"/>
      <c r="Q79" s="5"/>
    </row>
    <row r="80" spans="7:17" ht="12.75">
      <c r="G80" s="4"/>
      <c r="Q80" s="5"/>
    </row>
    <row r="81" spans="7:17" ht="12.75">
      <c r="G81" s="4"/>
      <c r="Q81" s="5"/>
    </row>
    <row r="82" spans="7:17" ht="12.75">
      <c r="G82" s="4"/>
      <c r="Q82" s="5"/>
    </row>
    <row r="83" spans="7:17" ht="12.75">
      <c r="G83" s="4"/>
      <c r="Q83" s="5"/>
    </row>
    <row r="84" spans="7:17" ht="12.75">
      <c r="G84" s="4"/>
      <c r="Q84" s="5"/>
    </row>
    <row r="85" spans="7:17" ht="12.75">
      <c r="G85" s="4"/>
      <c r="Q85" s="5"/>
    </row>
    <row r="86" spans="7:17" ht="12.75">
      <c r="G86" s="4"/>
      <c r="Q86" s="5"/>
    </row>
    <row r="87" spans="7:17" ht="12.75">
      <c r="G87" s="4"/>
      <c r="Q87" s="5"/>
    </row>
    <row r="88" spans="7:17" ht="12.75">
      <c r="G88" s="4"/>
      <c r="Q88" s="5"/>
    </row>
    <row r="89" spans="7:17" ht="12.75">
      <c r="G89" s="4"/>
      <c r="Q89" s="5"/>
    </row>
    <row r="90" spans="7:17" ht="12.75">
      <c r="G90" s="4"/>
      <c r="Q90" s="5"/>
    </row>
    <row r="91" spans="7:17" ht="12.75">
      <c r="G91" s="4"/>
      <c r="Q91" s="5"/>
    </row>
    <row r="92" spans="7:17" ht="12.75">
      <c r="G92" s="4"/>
      <c r="Q92" s="5"/>
    </row>
    <row r="93" spans="7:17" ht="12.75">
      <c r="G93" s="4"/>
      <c r="Q93" s="5"/>
    </row>
    <row r="94" spans="7:17" ht="12.75">
      <c r="G94" s="4"/>
      <c r="Q94" s="5"/>
    </row>
    <row r="95" spans="7:17" ht="12.75">
      <c r="G95" s="4"/>
      <c r="Q95" s="5"/>
    </row>
    <row r="96" spans="7:17" ht="12.75">
      <c r="G96" s="4"/>
      <c r="Q96" s="5"/>
    </row>
    <row r="97" spans="7:17" ht="12.75">
      <c r="G97" s="4"/>
      <c r="Q97" s="5"/>
    </row>
    <row r="98" spans="7:17" ht="12.75">
      <c r="G98" s="4"/>
      <c r="Q98" s="5"/>
    </row>
    <row r="99" spans="7:17" ht="12.75">
      <c r="G99" s="4"/>
      <c r="Q99" s="5"/>
    </row>
    <row r="100" spans="7:17" ht="12.75">
      <c r="G100" s="4"/>
      <c r="Q100" s="5"/>
    </row>
    <row r="101" spans="7:17" ht="12.75">
      <c r="G101" s="4"/>
      <c r="Q101" s="5"/>
    </row>
    <row r="102" spans="7:17" ht="12.75">
      <c r="G102" s="4"/>
      <c r="Q102" s="5"/>
    </row>
    <row r="103" spans="7:17" ht="12.75">
      <c r="G103" s="4"/>
      <c r="Q103" s="5"/>
    </row>
    <row r="104" spans="7:17" ht="12.75">
      <c r="G104" s="4"/>
      <c r="Q104" s="5"/>
    </row>
    <row r="105" spans="7:17" ht="12.75">
      <c r="G105" s="4"/>
      <c r="Q105" s="5"/>
    </row>
    <row r="106" spans="7:17" ht="12.75">
      <c r="G106" s="4"/>
      <c r="Q106" s="5"/>
    </row>
    <row r="107" spans="7:17" ht="12.75">
      <c r="G107" s="4"/>
      <c r="Q107" s="5"/>
    </row>
    <row r="108" spans="7:17" ht="12.75">
      <c r="G108" s="4"/>
      <c r="Q108" s="5"/>
    </row>
    <row r="109" spans="7:17" ht="12.75">
      <c r="G109" s="4"/>
      <c r="Q109" s="5"/>
    </row>
    <row r="110" spans="7:17" ht="12.75">
      <c r="G110" s="4"/>
      <c r="Q110" s="5"/>
    </row>
    <row r="111" spans="7:17" ht="12.75">
      <c r="G111" s="4"/>
      <c r="Q111" s="5"/>
    </row>
    <row r="112" spans="7:17" ht="12.75">
      <c r="G112" s="4"/>
      <c r="Q112" s="5"/>
    </row>
    <row r="113" spans="7:17" ht="12.75">
      <c r="G113" s="4"/>
      <c r="Q113" s="5"/>
    </row>
    <row r="114" spans="7:17" ht="12.75">
      <c r="G114" s="4"/>
      <c r="Q114" s="5"/>
    </row>
    <row r="115" spans="7:17" ht="12.75">
      <c r="G115" s="4"/>
      <c r="Q115" s="5"/>
    </row>
    <row r="116" spans="7:17" ht="12.75">
      <c r="G116" s="4"/>
      <c r="Q116" s="5"/>
    </row>
    <row r="117" spans="7:17" ht="12.75">
      <c r="G117" s="4"/>
      <c r="Q117" s="5"/>
    </row>
    <row r="118" spans="7:17" ht="12.75">
      <c r="G118" s="4"/>
      <c r="Q118" s="5"/>
    </row>
    <row r="119" spans="7:17" ht="12.75">
      <c r="G119" s="4"/>
      <c r="Q119" s="5"/>
    </row>
    <row r="120" spans="7:17" ht="12.75">
      <c r="G120" s="4"/>
      <c r="Q120" s="5"/>
    </row>
    <row r="121" spans="7:17" ht="12.75">
      <c r="G121" s="4"/>
      <c r="Q121" s="5"/>
    </row>
    <row r="122" spans="7:17" ht="12.75">
      <c r="G122" s="4"/>
      <c r="Q122" s="5"/>
    </row>
    <row r="123" spans="7:17" ht="12.75">
      <c r="G123" s="4"/>
      <c r="Q123" s="5"/>
    </row>
    <row r="124" spans="7:17" ht="12.75">
      <c r="G124" s="4"/>
      <c r="Q124" s="5"/>
    </row>
    <row r="125" spans="7:17" ht="12.75">
      <c r="G125" s="4"/>
      <c r="Q125" s="5"/>
    </row>
    <row r="126" spans="7:17" ht="12.75">
      <c r="G126" s="4"/>
      <c r="Q126" s="5"/>
    </row>
    <row r="127" spans="7:17" ht="12.75">
      <c r="G127" s="4"/>
      <c r="Q127" s="5"/>
    </row>
    <row r="128" spans="7:17" ht="12.75">
      <c r="G128" s="4"/>
      <c r="Q128" s="5"/>
    </row>
    <row r="129" spans="7:17" ht="12.75">
      <c r="G129" s="4"/>
      <c r="Q129" s="5"/>
    </row>
    <row r="130" spans="7:17" ht="12.75">
      <c r="G130" s="4"/>
      <c r="Q130" s="5"/>
    </row>
    <row r="131" spans="7:17" ht="12.75">
      <c r="G131" s="4"/>
      <c r="Q131" s="5"/>
    </row>
    <row r="132" spans="7:17" ht="12.75">
      <c r="G132" s="4"/>
      <c r="Q132" s="5"/>
    </row>
    <row r="133" spans="7:17" ht="12.75">
      <c r="G133" s="4"/>
      <c r="Q133" s="5"/>
    </row>
    <row r="134" spans="7:17" ht="12.75">
      <c r="G134" s="4"/>
      <c r="Q134" s="5"/>
    </row>
    <row r="135" spans="7:17" ht="12.75">
      <c r="G135" s="4"/>
      <c r="Q135" s="5"/>
    </row>
    <row r="136" spans="7:17" ht="12.75">
      <c r="G136" s="4"/>
      <c r="Q136" s="5"/>
    </row>
    <row r="137" spans="7:17" ht="12.75">
      <c r="G137" s="4"/>
      <c r="Q137" s="5"/>
    </row>
    <row r="138" spans="7:17" ht="12.75">
      <c r="G138" s="4"/>
      <c r="Q138" s="5"/>
    </row>
    <row r="139" spans="7:17" ht="12.75">
      <c r="G139" s="4"/>
      <c r="Q139" s="5"/>
    </row>
    <row r="140" spans="7:17" ht="12.75">
      <c r="G140" s="4"/>
      <c r="Q140" s="5"/>
    </row>
    <row r="141" spans="7:17" ht="12.75">
      <c r="G141" s="4"/>
      <c r="Q141" s="5"/>
    </row>
    <row r="142" spans="7:17" ht="12.75">
      <c r="G142" s="4"/>
      <c r="Q142" s="5"/>
    </row>
    <row r="143" spans="7:17" ht="12.75">
      <c r="G143" s="4"/>
      <c r="Q143" s="5"/>
    </row>
    <row r="144" spans="7:17" ht="12.75">
      <c r="G144" s="4"/>
      <c r="Q144" s="5"/>
    </row>
    <row r="145" spans="7:17" ht="12.75">
      <c r="G145" s="4"/>
      <c r="Q145" s="5"/>
    </row>
    <row r="146" spans="7:17" ht="12.75">
      <c r="G146" s="4"/>
      <c r="Q146" s="5"/>
    </row>
    <row r="147" spans="7:17" ht="12.75">
      <c r="G147" s="4"/>
      <c r="Q147" s="5"/>
    </row>
    <row r="148" spans="7:17" ht="12.75">
      <c r="G148" s="4"/>
      <c r="Q148" s="5"/>
    </row>
    <row r="149" spans="7:17" ht="12.75">
      <c r="G149" s="4"/>
      <c r="Q149" s="5"/>
    </row>
    <row r="150" spans="7:17" ht="12.75">
      <c r="G150" s="4"/>
      <c r="Q150" s="5"/>
    </row>
    <row r="151" spans="7:17" ht="12.75">
      <c r="G151" s="4"/>
      <c r="Q151" s="5"/>
    </row>
    <row r="152" spans="7:17" ht="12.75">
      <c r="G152" s="4"/>
      <c r="Q152" s="5"/>
    </row>
    <row r="153" spans="7:17" ht="12.75">
      <c r="G153" s="4"/>
      <c r="Q153" s="5"/>
    </row>
    <row r="154" spans="7:17" ht="12.75">
      <c r="G154" s="4"/>
      <c r="Q154" s="5"/>
    </row>
    <row r="155" spans="7:17" ht="12.75">
      <c r="G155" s="4"/>
      <c r="Q155" s="5"/>
    </row>
    <row r="156" spans="7:17" ht="12.75">
      <c r="G156" s="4"/>
      <c r="Q156" s="5"/>
    </row>
    <row r="157" spans="7:17" ht="12.75">
      <c r="G157" s="4"/>
      <c r="Q157" s="5"/>
    </row>
    <row r="158" spans="7:17" ht="12.75">
      <c r="G158" s="4"/>
      <c r="Q158" s="5"/>
    </row>
    <row r="159" spans="7:17" ht="12.75">
      <c r="G159" s="4"/>
      <c r="Q159" s="5"/>
    </row>
    <row r="160" spans="7:17" ht="12.75">
      <c r="G160" s="4"/>
      <c r="Q160" s="5"/>
    </row>
    <row r="161" spans="7:17" ht="12.75">
      <c r="G161" s="4"/>
      <c r="Q161" s="5"/>
    </row>
    <row r="162" spans="7:17" ht="12.75">
      <c r="G162" s="4"/>
      <c r="Q162" s="5"/>
    </row>
    <row r="163" spans="7:17" ht="12.75">
      <c r="G163" s="4"/>
      <c r="Q163" s="5"/>
    </row>
    <row r="164" spans="7:17" ht="12.75">
      <c r="G164" s="4"/>
      <c r="Q164" s="5"/>
    </row>
    <row r="165" spans="7:17" ht="12.75">
      <c r="G165" s="4"/>
      <c r="Q165" s="5"/>
    </row>
    <row r="166" spans="7:17" ht="12.75">
      <c r="G166" s="4"/>
      <c r="Q166" s="5"/>
    </row>
    <row r="167" spans="7:17" ht="12.75">
      <c r="G167" s="4"/>
      <c r="Q167" s="5"/>
    </row>
    <row r="168" spans="7:17" ht="12.75">
      <c r="G168" s="4"/>
      <c r="Q168" s="5"/>
    </row>
    <row r="169" spans="7:17" ht="12.75">
      <c r="G169" s="4"/>
      <c r="Q169" s="5"/>
    </row>
    <row r="170" spans="7:17" ht="12.75">
      <c r="G170" s="4"/>
      <c r="Q170" s="5"/>
    </row>
    <row r="171" spans="7:17" ht="12.75">
      <c r="G171" s="4"/>
      <c r="Q171" s="5"/>
    </row>
    <row r="172" spans="7:17" ht="12.75">
      <c r="G172" s="4"/>
      <c r="Q172" s="5"/>
    </row>
    <row r="173" spans="7:17" ht="12.75">
      <c r="G173" s="4"/>
      <c r="Q173" s="5"/>
    </row>
    <row r="174" spans="7:17" ht="12.75">
      <c r="G174" s="4"/>
      <c r="Q174" s="5"/>
    </row>
    <row r="175" spans="7:17" ht="12.75">
      <c r="G175" s="4"/>
      <c r="Q175" s="5"/>
    </row>
    <row r="176" spans="7:17" ht="12.75">
      <c r="G176" s="4"/>
      <c r="Q176" s="5"/>
    </row>
    <row r="177" spans="7:17" ht="12.75">
      <c r="G177" s="4"/>
      <c r="Q177" s="5"/>
    </row>
    <row r="178" spans="7:17" ht="12.75">
      <c r="G178" s="4"/>
      <c r="Q178" s="5"/>
    </row>
    <row r="179" spans="7:17" ht="12.75">
      <c r="G179" s="4"/>
      <c r="Q179" s="5"/>
    </row>
    <row r="180" spans="7:17" ht="12.75">
      <c r="G180" s="4"/>
      <c r="Q180" s="5"/>
    </row>
    <row r="181" spans="7:17" ht="12.75">
      <c r="G181" s="4"/>
      <c r="Q181" s="5"/>
    </row>
    <row r="182" spans="7:17" ht="12.75">
      <c r="G182" s="4"/>
      <c r="Q182" s="5"/>
    </row>
    <row r="183" spans="7:17" ht="12.75">
      <c r="G183" s="4"/>
      <c r="Q183" s="5"/>
    </row>
    <row r="184" spans="7:17" ht="12.75">
      <c r="G184" s="4"/>
      <c r="Q184" s="5"/>
    </row>
    <row r="185" spans="7:17" ht="12.75">
      <c r="G185" s="4"/>
      <c r="Q185" s="5"/>
    </row>
    <row r="186" spans="7:17" ht="12.75">
      <c r="G186" s="4"/>
      <c r="Q186" s="5"/>
    </row>
    <row r="187" spans="7:17" ht="12.75">
      <c r="G187" s="4"/>
      <c r="Q187" s="5"/>
    </row>
    <row r="188" spans="7:17" ht="12.75">
      <c r="G188" s="4"/>
      <c r="Q188" s="5"/>
    </row>
    <row r="189" spans="7:17" ht="12.75">
      <c r="G189" s="4"/>
      <c r="Q189" s="5"/>
    </row>
  </sheetData>
  <sheetProtection/>
  <mergeCells count="2">
    <mergeCell ref="A17:Q17"/>
    <mergeCell ref="A1:Q1"/>
  </mergeCells>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Chastery Tiburcio</dc:creator>
  <cp:keywords/>
  <dc:description/>
  <cp:lastModifiedBy>Chastery Tiburcio</cp:lastModifiedBy>
  <dcterms:created xsi:type="dcterms:W3CDTF">2023-03-01T17:06:26Z</dcterms:created>
  <dcterms:modified xsi:type="dcterms:W3CDTF">2023-03-06T16:34:22Z</dcterms:modified>
  <cp:category/>
  <cp:version/>
  <cp:contentType/>
  <cp:contentStatus/>
</cp:coreProperties>
</file>